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예은이 업무\01_교무연구팀(20190621~20200229)\00_공개채용 관련\2020.09.01._비전임교원\4. 채용 공고문\2차 공고\"/>
    </mc:Choice>
  </mc:AlternateContent>
  <bookViews>
    <workbookView xWindow="0" yWindow="0" windowWidth="28800" windowHeight="104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96" i="1" l="1"/>
  <c r="L94" i="1"/>
  <c r="L98" i="1" l="1"/>
  <c r="L92" i="1"/>
  <c r="L90" i="1"/>
  <c r="L87" i="1"/>
  <c r="L84" i="1"/>
  <c r="L22" i="1"/>
  <c r="L19" i="1"/>
  <c r="L53" i="1" l="1"/>
  <c r="L51" i="1"/>
  <c r="L49" i="1"/>
  <c r="L47" i="1"/>
  <c r="L45" i="1"/>
  <c r="L43" i="1"/>
  <c r="L41" i="1"/>
  <c r="L39" i="1"/>
  <c r="L35" i="1"/>
  <c r="L68" i="1"/>
  <c r="L67" i="1"/>
  <c r="L66" i="1"/>
  <c r="L65" i="1"/>
  <c r="L82" i="1"/>
  <c r="L80" i="1"/>
  <c r="L78" i="1"/>
  <c r="L77" i="1"/>
  <c r="L75" i="1"/>
  <c r="L73" i="1"/>
  <c r="L71" i="1"/>
  <c r="L69" i="1"/>
  <c r="L29" i="1"/>
  <c r="L12" i="1"/>
  <c r="L10" i="1"/>
  <c r="L8" i="1"/>
  <c r="L6" i="1"/>
</calcChain>
</file>

<file path=xl/sharedStrings.xml><?xml version="1.0" encoding="utf-8"?>
<sst xmlns="http://schemas.openxmlformats.org/spreadsheetml/2006/main" count="827" uniqueCount="403">
  <si>
    <t>소속 / 분야</t>
    <phoneticPr fontId="3" type="noConversion"/>
  </si>
  <si>
    <t>개설 교과목 정보</t>
    <phoneticPr fontId="3" type="noConversion"/>
  </si>
  <si>
    <t>시수 정보</t>
    <phoneticPr fontId="3" type="noConversion"/>
  </si>
  <si>
    <t>임용
예정
인원</t>
    <phoneticPr fontId="3" type="noConversion"/>
  </si>
  <si>
    <t>교원구분</t>
    <phoneticPr fontId="3" type="noConversion"/>
  </si>
  <si>
    <t>기타/우대사항</t>
    <phoneticPr fontId="3" type="noConversion"/>
  </si>
  <si>
    <t>면접심사 시행 여부
및 과목관련 문의처</t>
    <phoneticPr fontId="3" type="noConversion"/>
  </si>
  <si>
    <t>소속</t>
    <phoneticPr fontId="3" type="noConversion"/>
  </si>
  <si>
    <t>분야</t>
    <phoneticPr fontId="3" type="noConversion"/>
  </si>
  <si>
    <t>개설
학년도-학기</t>
    <phoneticPr fontId="3" type="noConversion"/>
  </si>
  <si>
    <t>개설
대학(원)</t>
    <phoneticPr fontId="3" type="noConversion"/>
  </si>
  <si>
    <t>개설
학과/전공</t>
    <phoneticPr fontId="3" type="noConversion"/>
  </si>
  <si>
    <t>학수
번호</t>
    <phoneticPr fontId="3" type="noConversion"/>
  </si>
  <si>
    <t>이수
구분</t>
    <phoneticPr fontId="3" type="noConversion"/>
  </si>
  <si>
    <t>교과목명</t>
    <phoneticPr fontId="3" type="noConversion"/>
  </si>
  <si>
    <t>수업일시</t>
    <phoneticPr fontId="3" type="noConversion"/>
  </si>
  <si>
    <t>학-강-실</t>
    <phoneticPr fontId="3" type="noConversion"/>
  </si>
  <si>
    <t>과목별 주당
수업시수</t>
    <phoneticPr fontId="3" type="noConversion"/>
  </si>
  <si>
    <t>학기별 주당
수업시수</t>
    <phoneticPr fontId="3" type="noConversion"/>
  </si>
  <si>
    <t>사범대학
역사교육과</t>
    <phoneticPr fontId="3" type="noConversion"/>
  </si>
  <si>
    <t>A</t>
    <phoneticPr fontId="3" type="noConversion"/>
  </si>
  <si>
    <t>2020-2</t>
    <phoneticPr fontId="3" type="noConversion"/>
  </si>
  <si>
    <t>사범대학</t>
    <phoneticPr fontId="3" type="noConversion"/>
  </si>
  <si>
    <t>역사교육과</t>
    <phoneticPr fontId="3" type="noConversion"/>
  </si>
  <si>
    <t>21355</t>
    <phoneticPr fontId="3" type="noConversion"/>
  </si>
  <si>
    <t>전선</t>
    <phoneticPr fontId="3" type="noConversion"/>
  </si>
  <si>
    <t>동아시아중세사</t>
    <phoneticPr fontId="3" type="noConversion"/>
  </si>
  <si>
    <t>금 6~8</t>
    <phoneticPr fontId="3" type="noConversion"/>
  </si>
  <si>
    <t>3-3-0</t>
    <phoneticPr fontId="3" type="noConversion"/>
  </si>
  <si>
    <t>강사</t>
    <phoneticPr fontId="3" type="noConversion"/>
  </si>
  <si>
    <t>042-629-7418</t>
    <phoneticPr fontId="3" type="noConversion"/>
  </si>
  <si>
    <t>2021-1</t>
    <phoneticPr fontId="3" type="noConversion"/>
  </si>
  <si>
    <t>역사교육과</t>
    <phoneticPr fontId="3" type="noConversion"/>
  </si>
  <si>
    <t>21051</t>
    <phoneticPr fontId="3" type="noConversion"/>
  </si>
  <si>
    <t>동아시아고대사</t>
    <phoneticPr fontId="3" type="noConversion"/>
  </si>
  <si>
    <t>미정</t>
    <phoneticPr fontId="3" type="noConversion"/>
  </si>
  <si>
    <t>B</t>
    <phoneticPr fontId="3" type="noConversion"/>
  </si>
  <si>
    <t>2020-2</t>
    <phoneticPr fontId="3" type="noConversion"/>
  </si>
  <si>
    <t>경상대학</t>
    <phoneticPr fontId="3" type="noConversion"/>
  </si>
  <si>
    <t>회계학과</t>
    <phoneticPr fontId="3" type="noConversion"/>
  </si>
  <si>
    <t>19148</t>
    <phoneticPr fontId="3" type="noConversion"/>
  </si>
  <si>
    <t>전기</t>
    <phoneticPr fontId="3" type="noConversion"/>
  </si>
  <si>
    <t>회계원리</t>
    <phoneticPr fontId="3" type="noConversion"/>
  </si>
  <si>
    <t>금 1,2,3</t>
    <phoneticPr fontId="3" type="noConversion"/>
  </si>
  <si>
    <t>강사</t>
    <phoneticPr fontId="3" type="noConversion"/>
  </si>
  <si>
    <r>
      <t xml:space="preserve">해당 과목 강의경력자
</t>
    </r>
    <r>
      <rPr>
        <b/>
        <sz val="11"/>
        <color theme="1"/>
        <rFont val="맑은 고딕"/>
        <family val="3"/>
        <charset val="129"/>
        <scheme val="minor"/>
      </rPr>
      <t>(배정과목 및 학기별 주당 수업시수는 추후에 변경될 수 있음을 알려드립니다.)</t>
    </r>
    <phoneticPr fontId="3" type="noConversion"/>
  </si>
  <si>
    <t>회계학과</t>
    <phoneticPr fontId="3" type="noConversion"/>
  </si>
  <si>
    <t>19148</t>
    <phoneticPr fontId="3" type="noConversion"/>
  </si>
  <si>
    <t>전기</t>
    <phoneticPr fontId="3" type="noConversion"/>
  </si>
  <si>
    <t>금 5,6,7</t>
    <phoneticPr fontId="3" type="noConversion"/>
  </si>
  <si>
    <t>3-3-0</t>
    <phoneticPr fontId="3" type="noConversion"/>
  </si>
  <si>
    <t>2021-1</t>
    <phoneticPr fontId="3" type="noConversion"/>
  </si>
  <si>
    <t>경상대학</t>
    <phoneticPr fontId="3" type="noConversion"/>
  </si>
  <si>
    <t>회계학과/무역학과</t>
    <phoneticPr fontId="3" type="noConversion"/>
  </si>
  <si>
    <t>회계원리</t>
    <phoneticPr fontId="3" type="noConversion"/>
  </si>
  <si>
    <t>미정</t>
    <phoneticPr fontId="3" type="noConversion"/>
  </si>
  <si>
    <t>경영학과</t>
    <phoneticPr fontId="3" type="noConversion"/>
  </si>
  <si>
    <t>24478</t>
    <phoneticPr fontId="3" type="noConversion"/>
  </si>
  <si>
    <t>전선</t>
    <phoneticPr fontId="3" type="noConversion"/>
  </si>
  <si>
    <t>재무회계</t>
    <phoneticPr fontId="3" type="noConversion"/>
  </si>
  <si>
    <t>미정</t>
    <phoneticPr fontId="3" type="noConversion"/>
  </si>
  <si>
    <t>C</t>
    <phoneticPr fontId="3" type="noConversion"/>
  </si>
  <si>
    <t>2020-2</t>
    <phoneticPr fontId="3" type="noConversion"/>
  </si>
  <si>
    <t>경상대학</t>
    <phoneticPr fontId="3" type="noConversion"/>
  </si>
  <si>
    <t>경제학과</t>
    <phoneticPr fontId="3" type="noConversion"/>
  </si>
  <si>
    <t>미정</t>
    <phoneticPr fontId="3" type="noConversion"/>
  </si>
  <si>
    <t>겸임교원</t>
    <phoneticPr fontId="3" type="noConversion"/>
  </si>
  <si>
    <t>전기</t>
    <phoneticPr fontId="3" type="noConversion"/>
  </si>
  <si>
    <t>경영학과</t>
    <phoneticPr fontId="3" type="noConversion"/>
  </si>
  <si>
    <t>재무회계</t>
    <phoneticPr fontId="3" type="noConversion"/>
  </si>
  <si>
    <t>경상대학
회계학과</t>
    <phoneticPr fontId="3" type="noConversion"/>
  </si>
  <si>
    <t>042-629-7589</t>
    <phoneticPr fontId="3" type="noConversion"/>
  </si>
  <si>
    <t>A</t>
    <phoneticPr fontId="3" type="noConversion"/>
  </si>
  <si>
    <t>2020-2</t>
    <phoneticPr fontId="3" type="noConversion"/>
  </si>
  <si>
    <t>조형예술학부</t>
    <phoneticPr fontId="3" type="noConversion"/>
  </si>
  <si>
    <t>회화전공</t>
    <phoneticPr fontId="3" type="noConversion"/>
  </si>
  <si>
    <t>24183</t>
    <phoneticPr fontId="3" type="noConversion"/>
  </si>
  <si>
    <t>전선</t>
    <phoneticPr fontId="3" type="noConversion"/>
  </si>
  <si>
    <t>표현기법연구2</t>
    <phoneticPr fontId="3" type="noConversion"/>
  </si>
  <si>
    <t>월 9-12</t>
    <phoneticPr fontId="3" type="noConversion"/>
  </si>
  <si>
    <t>2-1-2</t>
    <phoneticPr fontId="3" type="noConversion"/>
  </si>
  <si>
    <t>강사</t>
    <phoneticPr fontId="3" type="noConversion"/>
  </si>
  <si>
    <t>042-629-7372</t>
    <phoneticPr fontId="3" type="noConversion"/>
  </si>
  <si>
    <t>2021-1</t>
    <phoneticPr fontId="3" type="noConversion"/>
  </si>
  <si>
    <t>조형예술학부</t>
    <phoneticPr fontId="3" type="noConversion"/>
  </si>
  <si>
    <t>24112</t>
    <phoneticPr fontId="3" type="noConversion"/>
  </si>
  <si>
    <t>전필</t>
    <phoneticPr fontId="3" type="noConversion"/>
  </si>
  <si>
    <t>기초실기1</t>
    <phoneticPr fontId="3" type="noConversion"/>
  </si>
  <si>
    <t>미정</t>
    <phoneticPr fontId="3" type="noConversion"/>
  </si>
  <si>
    <t>2-1-2</t>
    <phoneticPr fontId="3" type="noConversion"/>
  </si>
  <si>
    <t>조형예술학부
회화전공</t>
    <phoneticPr fontId="3" type="noConversion"/>
  </si>
  <si>
    <t>B</t>
    <phoneticPr fontId="3" type="noConversion"/>
  </si>
  <si>
    <t>생명나노과학대학</t>
    <phoneticPr fontId="3" type="noConversion"/>
  </si>
  <si>
    <t>간호학과</t>
    <phoneticPr fontId="3" type="noConversion"/>
  </si>
  <si>
    <t>전선</t>
    <phoneticPr fontId="3" type="noConversion"/>
  </si>
  <si>
    <t>간호윤리</t>
    <phoneticPr fontId="3" type="noConversion"/>
  </si>
  <si>
    <t>1-1-0</t>
    <phoneticPr fontId="3" type="noConversion"/>
  </si>
  <si>
    <t>2020-2</t>
    <phoneticPr fontId="3" type="noConversion"/>
  </si>
  <si>
    <t>간호학과</t>
    <phoneticPr fontId="3" type="noConversion"/>
  </si>
  <si>
    <t>전선</t>
    <phoneticPr fontId="3" type="noConversion"/>
  </si>
  <si>
    <t>간호정보학</t>
    <phoneticPr fontId="3" type="noConversion"/>
  </si>
  <si>
    <t>전필</t>
    <phoneticPr fontId="3" type="noConversion"/>
  </si>
  <si>
    <r>
      <t>간호관리학실습</t>
    </r>
    <r>
      <rPr>
        <sz val="11"/>
        <color theme="1"/>
        <rFont val="맑은 고딕"/>
        <family val="3"/>
        <charset val="129"/>
      </rPr>
      <t>Ⅱ</t>
    </r>
    <phoneticPr fontId="3" type="noConversion"/>
  </si>
  <si>
    <t>2-0-6</t>
    <phoneticPr fontId="3" type="noConversion"/>
  </si>
  <si>
    <t>2021-1</t>
    <phoneticPr fontId="3" type="noConversion"/>
  </si>
  <si>
    <t>생리학</t>
    <phoneticPr fontId="3" type="noConversion"/>
  </si>
  <si>
    <t>3-3-0</t>
    <phoneticPr fontId="3" type="noConversion"/>
  </si>
  <si>
    <t>생명나노과학대학
간호학과</t>
    <phoneticPr fontId="3" type="noConversion"/>
  </si>
  <si>
    <t>2020-2</t>
    <phoneticPr fontId="3" type="noConversion"/>
  </si>
  <si>
    <t>경영·국방전략대학원</t>
    <phoneticPr fontId="3" type="noConversion"/>
  </si>
  <si>
    <t>안보국방정책학과</t>
    <phoneticPr fontId="3" type="noConversion"/>
  </si>
  <si>
    <t>전공</t>
    <phoneticPr fontId="3" type="noConversion"/>
  </si>
  <si>
    <t>군사혁신론</t>
    <phoneticPr fontId="3" type="noConversion"/>
  </si>
  <si>
    <t>3-3-0</t>
    <phoneticPr fontId="3" type="noConversion"/>
  </si>
  <si>
    <t>겸임교원</t>
    <phoneticPr fontId="3" type="noConversion"/>
  </si>
  <si>
    <t>해당 과목 강의경력자</t>
    <phoneticPr fontId="3" type="noConversion"/>
  </si>
  <si>
    <t>국제관계사</t>
    <phoneticPr fontId="3" type="noConversion"/>
  </si>
  <si>
    <t>동북아전력분석세미나</t>
    <phoneticPr fontId="3" type="noConversion"/>
  </si>
  <si>
    <t>해당 과목 강의경력자</t>
    <phoneticPr fontId="3" type="noConversion"/>
  </si>
  <si>
    <t>2021-1</t>
    <phoneticPr fontId="3" type="noConversion"/>
  </si>
  <si>
    <t>국가안보론</t>
    <phoneticPr fontId="3" type="noConversion"/>
  </si>
  <si>
    <t>안보국방정책학과</t>
    <phoneticPr fontId="3" type="noConversion"/>
  </si>
  <si>
    <t>전쟁론</t>
    <phoneticPr fontId="3" type="noConversion"/>
  </si>
  <si>
    <t>경영·국방전략대학원</t>
    <phoneticPr fontId="3" type="noConversion"/>
  </si>
  <si>
    <t>국방정책론</t>
    <phoneticPr fontId="3" type="noConversion"/>
  </si>
  <si>
    <t>3-3-0</t>
    <phoneticPr fontId="3" type="noConversion"/>
  </si>
  <si>
    <t>2-2-0</t>
    <phoneticPr fontId="3" type="noConversion"/>
  </si>
  <si>
    <t>경영·국방전략대학원
안보국방정책학과</t>
    <phoneticPr fontId="3" type="noConversion"/>
  </si>
  <si>
    <t>경영·국방전략대학원</t>
    <phoneticPr fontId="3" type="noConversion"/>
  </si>
  <si>
    <t>MBA과정</t>
    <phoneticPr fontId="3" type="noConversion"/>
  </si>
  <si>
    <t>81000</t>
  </si>
  <si>
    <t>전공</t>
    <phoneticPr fontId="3" type="noConversion"/>
  </si>
  <si>
    <t>리더십코칭</t>
    <phoneticPr fontId="3" type="noConversion"/>
  </si>
  <si>
    <t>2-2-0</t>
    <phoneticPr fontId="3" type="noConversion"/>
  </si>
  <si>
    <t>겸임교원</t>
    <phoneticPr fontId="3" type="noConversion"/>
  </si>
  <si>
    <t>해당 과목 강의경력자</t>
    <phoneticPr fontId="3" type="noConversion"/>
  </si>
  <si>
    <t>MBA과정</t>
    <phoneticPr fontId="3" type="noConversion"/>
  </si>
  <si>
    <t>81105</t>
  </si>
  <si>
    <t>전공</t>
    <phoneticPr fontId="3" type="noConversion"/>
  </si>
  <si>
    <t>코칭수퍼비전과 교수법</t>
  </si>
  <si>
    <t>2-2-0</t>
    <phoneticPr fontId="3" type="noConversion"/>
  </si>
  <si>
    <t>2020-2</t>
    <phoneticPr fontId="3" type="noConversion"/>
  </si>
  <si>
    <t>겸임교원</t>
    <phoneticPr fontId="3" type="noConversion"/>
  </si>
  <si>
    <t>81078</t>
  </si>
  <si>
    <t>경영전략론</t>
    <phoneticPr fontId="3" type="noConversion"/>
  </si>
  <si>
    <t>경영·국방전략대학원
MBA과정</t>
    <phoneticPr fontId="3" type="noConversion"/>
  </si>
  <si>
    <t>일반대학원
기록관리학과</t>
    <phoneticPr fontId="3" type="noConversion"/>
  </si>
  <si>
    <t>A</t>
  </si>
  <si>
    <t>2020-2</t>
  </si>
  <si>
    <t>대학원</t>
  </si>
  <si>
    <t>기록관리학과</t>
  </si>
  <si>
    <t>77264</t>
  </si>
  <si>
    <t>기본</t>
  </si>
  <si>
    <t>한국의 기록관리제도</t>
  </si>
  <si>
    <t>화 14~17</t>
    <phoneticPr fontId="3" type="noConversion"/>
  </si>
  <si>
    <t>3-3-0</t>
  </si>
  <si>
    <t>겸임교원</t>
  </si>
  <si>
    <t>1. 박사학위 소지자 우대
2. 해당 과목 강의 경력자 우대</t>
  </si>
  <si>
    <t>042-629-7383</t>
  </si>
  <si>
    <t>2021-1</t>
  </si>
  <si>
    <t>74640</t>
  </si>
  <si>
    <t>중급</t>
  </si>
  <si>
    <t>기록관리실습</t>
  </si>
  <si>
    <t>화 14~17</t>
    <phoneticPr fontId="3" type="noConversion"/>
  </si>
  <si>
    <t>LINC+ 사업단</t>
    <phoneticPr fontId="3" type="noConversion"/>
  </si>
  <si>
    <t>교과목 배정대상 아님</t>
    <phoneticPr fontId="3" type="noConversion"/>
  </si>
  <si>
    <t>객원교원</t>
    <phoneticPr fontId="3" type="noConversion"/>
  </si>
  <si>
    <t xml:space="preserve">1. 창업 관련 전문가 우대
2. 학내 창업활성화를 위해 LINC+사업단에서 추진 중인 학생의 창업 역량강화 프로그램인 한남 Start-Up 성장하우스 남대문 창업스쿨 운영 </t>
    <phoneticPr fontId="3" type="noConversion"/>
  </si>
  <si>
    <t>교육대학원</t>
    <phoneticPr fontId="3" type="noConversion"/>
  </si>
  <si>
    <t>교육대학원</t>
    <phoneticPr fontId="3" type="noConversion"/>
  </si>
  <si>
    <t>교육학전공</t>
    <phoneticPr fontId="3" type="noConversion"/>
  </si>
  <si>
    <t>80785</t>
    <phoneticPr fontId="3" type="noConversion"/>
  </si>
  <si>
    <t>교육철학세미나</t>
    <phoneticPr fontId="3" type="noConversion"/>
  </si>
  <si>
    <t>수 12~13</t>
    <phoneticPr fontId="3" type="noConversion"/>
  </si>
  <si>
    <t>2021-1</t>
    <phoneticPr fontId="3" type="noConversion"/>
  </si>
  <si>
    <t>교육학전공</t>
    <phoneticPr fontId="3" type="noConversion"/>
  </si>
  <si>
    <t>80769</t>
    <phoneticPr fontId="3" type="noConversion"/>
  </si>
  <si>
    <t>서양교육사상사</t>
    <phoneticPr fontId="3" type="noConversion"/>
  </si>
  <si>
    <t>수 12~13</t>
    <phoneticPr fontId="3" type="noConversion"/>
  </si>
  <si>
    <t>2-2-0</t>
    <phoneticPr fontId="3" type="noConversion"/>
  </si>
  <si>
    <t>교직</t>
    <phoneticPr fontId="3" type="noConversion"/>
  </si>
  <si>
    <t>교육과정</t>
    <phoneticPr fontId="3" type="noConversion"/>
  </si>
  <si>
    <t>화 12~13</t>
    <phoneticPr fontId="3" type="noConversion"/>
  </si>
  <si>
    <t>강사</t>
    <phoneticPr fontId="3" type="noConversion"/>
  </si>
  <si>
    <t>화 12~13</t>
    <phoneticPr fontId="3" type="noConversion"/>
  </si>
  <si>
    <t>린튼글로벌비즈니스스쿨
글로벌 IT 경영전공</t>
    <phoneticPr fontId="3" type="noConversion"/>
  </si>
  <si>
    <t>A</t>
    <phoneticPr fontId="3" type="noConversion"/>
  </si>
  <si>
    <t>린튼글로벌비즈니스스쿨</t>
    <phoneticPr fontId="3" type="noConversion"/>
  </si>
  <si>
    <t>글로벌IT경영전공</t>
    <phoneticPr fontId="3" type="noConversion"/>
  </si>
  <si>
    <t>미디어제작프로젝트</t>
    <phoneticPr fontId="3" type="noConversion"/>
  </si>
  <si>
    <t>겸임교원</t>
    <phoneticPr fontId="3" type="noConversion"/>
  </si>
  <si>
    <t>글로벌IT경영전공</t>
    <phoneticPr fontId="3" type="noConversion"/>
  </si>
  <si>
    <t>-</t>
    <phoneticPr fontId="3" type="noConversion"/>
  </si>
  <si>
    <t>디자인씽킹을 활용한제품(서비스) 기획</t>
    <phoneticPr fontId="3" type="noConversion"/>
  </si>
  <si>
    <t>3-3-0</t>
    <phoneticPr fontId="3" type="noConversion"/>
  </si>
  <si>
    <t>탈메이지교양교육대학</t>
    <phoneticPr fontId="3" type="noConversion"/>
  </si>
  <si>
    <t>교양학부</t>
    <phoneticPr fontId="3" type="noConversion"/>
  </si>
  <si>
    <t>23503</t>
    <phoneticPr fontId="3" type="noConversion"/>
  </si>
  <si>
    <t>균형교양</t>
    <phoneticPr fontId="3" type="noConversion"/>
  </si>
  <si>
    <t>사회와기독교</t>
    <phoneticPr fontId="3" type="noConversion"/>
  </si>
  <si>
    <t>추후협의</t>
    <phoneticPr fontId="3" type="noConversion"/>
  </si>
  <si>
    <t>강사</t>
    <phoneticPr fontId="3" type="noConversion"/>
  </si>
  <si>
    <t>042-629-8054</t>
    <phoneticPr fontId="3" type="noConversion"/>
  </si>
  <si>
    <t>탈메이지교양교육대학</t>
    <phoneticPr fontId="3" type="noConversion"/>
  </si>
  <si>
    <t>교양학부</t>
    <phoneticPr fontId="3" type="noConversion"/>
  </si>
  <si>
    <t>23503</t>
    <phoneticPr fontId="3" type="noConversion"/>
  </si>
  <si>
    <t>균형교양</t>
    <phoneticPr fontId="3" type="noConversion"/>
  </si>
  <si>
    <t>생성예정</t>
    <phoneticPr fontId="3" type="noConversion"/>
  </si>
  <si>
    <t>언텍트시대의비전과자기계발</t>
    <phoneticPr fontId="3" type="noConversion"/>
  </si>
  <si>
    <t>3-3-0</t>
    <phoneticPr fontId="3" type="noConversion"/>
  </si>
  <si>
    <t>생성예정</t>
    <phoneticPr fontId="3" type="noConversion"/>
  </si>
  <si>
    <t>균형교양</t>
    <phoneticPr fontId="3" type="noConversion"/>
  </si>
  <si>
    <t>언텍트시대의비전과자기계발</t>
    <phoneticPr fontId="3" type="noConversion"/>
  </si>
  <si>
    <t>추후협의</t>
    <phoneticPr fontId="3" type="noConversion"/>
  </si>
  <si>
    <t>탈메이지교양교육대학</t>
    <phoneticPr fontId="3" type="noConversion"/>
  </si>
  <si>
    <t>교양학부</t>
    <phoneticPr fontId="3" type="noConversion"/>
  </si>
  <si>
    <t>언텍트시대의비전과자기계발</t>
    <phoneticPr fontId="3" type="noConversion"/>
  </si>
  <si>
    <t>추후협의</t>
    <phoneticPr fontId="3" type="noConversion"/>
  </si>
  <si>
    <t>C</t>
    <phoneticPr fontId="3" type="noConversion"/>
  </si>
  <si>
    <t>고전읽기와토론</t>
    <phoneticPr fontId="3" type="noConversion"/>
  </si>
  <si>
    <t>D</t>
    <phoneticPr fontId="3" type="noConversion"/>
  </si>
  <si>
    <t>2020-2</t>
    <phoneticPr fontId="3" type="noConversion"/>
  </si>
  <si>
    <t>교필</t>
    <phoneticPr fontId="3" type="noConversion"/>
  </si>
  <si>
    <t>창의적사고와코딩</t>
    <phoneticPr fontId="3" type="noConversion"/>
  </si>
  <si>
    <t>월A 수A</t>
    <phoneticPr fontId="3" type="noConversion"/>
  </si>
  <si>
    <t>월E 수E</t>
    <phoneticPr fontId="3" type="noConversion"/>
  </si>
  <si>
    <t>창의적사고와코딩</t>
    <phoneticPr fontId="3" type="noConversion"/>
  </si>
  <si>
    <t>교필</t>
    <phoneticPr fontId="3" type="noConversion"/>
  </si>
  <si>
    <t>E</t>
    <phoneticPr fontId="3" type="noConversion"/>
  </si>
  <si>
    <t>교필</t>
    <phoneticPr fontId="3" type="noConversion"/>
  </si>
  <si>
    <t>F</t>
    <phoneticPr fontId="3" type="noConversion"/>
  </si>
  <si>
    <t>월B 수B</t>
    <phoneticPr fontId="3" type="noConversion"/>
  </si>
  <si>
    <t>월E 수E</t>
    <phoneticPr fontId="3" type="noConversion"/>
  </si>
  <si>
    <t>사회적경제융합대학
아동복지학과</t>
    <phoneticPr fontId="3" type="noConversion"/>
  </si>
  <si>
    <t>A</t>
    <phoneticPr fontId="3" type="noConversion"/>
  </si>
  <si>
    <t>사회적경제융합대학</t>
    <phoneticPr fontId="3" type="noConversion"/>
  </si>
  <si>
    <t>아동복지학과</t>
    <phoneticPr fontId="3" type="noConversion"/>
  </si>
  <si>
    <t>11710</t>
    <phoneticPr fontId="3" type="noConversion"/>
  </si>
  <si>
    <t>전선</t>
    <phoneticPr fontId="3" type="noConversion"/>
  </si>
  <si>
    <t>사회복지정책론</t>
    <phoneticPr fontId="3" type="noConversion"/>
  </si>
  <si>
    <t>화 7-9</t>
    <phoneticPr fontId="3" type="noConversion"/>
  </si>
  <si>
    <t>1. 박사학위 소지자 우대
2. 해당 과목 강의 경력자 우대</t>
    <phoneticPr fontId="3" type="noConversion"/>
  </si>
  <si>
    <t>042-629-7437</t>
    <phoneticPr fontId="3" type="noConversion"/>
  </si>
  <si>
    <t>사회적경제융합대학</t>
    <phoneticPr fontId="3" type="noConversion"/>
  </si>
  <si>
    <t>아동복지학과</t>
    <phoneticPr fontId="3" type="noConversion"/>
  </si>
  <si>
    <t>16473</t>
    <phoneticPr fontId="3" type="noConversion"/>
  </si>
  <si>
    <t>사회복지법제</t>
    <phoneticPr fontId="3" type="noConversion"/>
  </si>
  <si>
    <t>월7-9</t>
    <phoneticPr fontId="3" type="noConversion"/>
  </si>
  <si>
    <r>
      <t>2020학년도 2학기 비전임</t>
    </r>
    <r>
      <rPr>
        <b/>
        <sz val="30"/>
        <rFont val="맑은 고딕"/>
        <family val="3"/>
        <charset val="129"/>
        <scheme val="minor"/>
      </rPr>
      <t>교원</t>
    </r>
    <r>
      <rPr>
        <b/>
        <sz val="30"/>
        <color theme="1"/>
        <rFont val="맑은 고딕"/>
        <family val="3"/>
        <charset val="129"/>
        <scheme val="minor"/>
      </rPr>
      <t xml:space="preserve"> 공개임용 계획표(2020.9.1.부)(2차)</t>
    </r>
    <phoneticPr fontId="3" type="noConversion"/>
  </si>
  <si>
    <t>042-629-7234 / 7754 / 7998</t>
    <phoneticPr fontId="3" type="noConversion"/>
  </si>
  <si>
    <t>042-629-8481</t>
    <phoneticPr fontId="3" type="noConversion"/>
  </si>
  <si>
    <t>탈메이지교양교육대학
교양학부</t>
    <phoneticPr fontId="3" type="noConversion"/>
  </si>
  <si>
    <t>042-629-7232</t>
    <phoneticPr fontId="3" type="noConversion"/>
  </si>
  <si>
    <t>042-629-7611</t>
    <phoneticPr fontId="3" type="noConversion"/>
  </si>
  <si>
    <t>2020-1</t>
    <phoneticPr fontId="3" type="noConversion"/>
  </si>
  <si>
    <t>공과대학</t>
    <phoneticPr fontId="3" type="noConversion"/>
  </si>
  <si>
    <t>컴퓨터공학과</t>
    <phoneticPr fontId="3" type="noConversion"/>
  </si>
  <si>
    <t>19740</t>
    <phoneticPr fontId="3" type="noConversion"/>
  </si>
  <si>
    <t>임베디드시스템및실습</t>
    <phoneticPr fontId="3" type="noConversion"/>
  </si>
  <si>
    <t>금10~12</t>
    <phoneticPr fontId="3" type="noConversion"/>
  </si>
  <si>
    <t>3-2-0</t>
    <phoneticPr fontId="3" type="noConversion"/>
  </si>
  <si>
    <t>2020-1</t>
    <phoneticPr fontId="3" type="noConversion"/>
  </si>
  <si>
    <t>컴퓨터공학과</t>
    <phoneticPr fontId="3" type="noConversion"/>
  </si>
  <si>
    <t>20427</t>
    <phoneticPr fontId="3" type="noConversion"/>
  </si>
  <si>
    <t>전선</t>
    <phoneticPr fontId="3" type="noConversion"/>
  </si>
  <si>
    <t>임베디드시스템및실습(실)</t>
    <phoneticPr fontId="3" type="noConversion"/>
  </si>
  <si>
    <t>금12~14</t>
    <phoneticPr fontId="3" type="noConversion"/>
  </si>
  <si>
    <t>0-0-2</t>
    <phoneticPr fontId="3" type="noConversion"/>
  </si>
  <si>
    <t>2020-2</t>
    <phoneticPr fontId="3" type="noConversion"/>
  </si>
  <si>
    <t>20427</t>
    <phoneticPr fontId="3" type="noConversion"/>
  </si>
  <si>
    <t>임베디드시스템및실습(실)</t>
    <phoneticPr fontId="3" type="noConversion"/>
  </si>
  <si>
    <t>금16~18</t>
    <phoneticPr fontId="3" type="noConversion"/>
  </si>
  <si>
    <t>0-0-2</t>
    <phoneticPr fontId="3" type="noConversion"/>
  </si>
  <si>
    <t>공과대학
컴퓨터공학과</t>
    <phoneticPr fontId="3" type="noConversion"/>
  </si>
  <si>
    <t>해당 과목 강의 경력자 우대</t>
    <phoneticPr fontId="3" type="noConversion"/>
  </si>
  <si>
    <t>수 11~14</t>
  </si>
  <si>
    <t>토 5~7</t>
  </si>
  <si>
    <t>토 8~10</t>
  </si>
  <si>
    <t>월 11~14</t>
  </si>
  <si>
    <t>토 5~6</t>
  </si>
  <si>
    <t>토 7~8</t>
  </si>
  <si>
    <t>사회문화·행정복지대학원
골프레저경영학과</t>
    <phoneticPr fontId="3" type="noConversion"/>
  </si>
  <si>
    <t>사회문화·행정복지대학원
문화예술경영학과</t>
    <phoneticPr fontId="3" type="noConversion"/>
  </si>
  <si>
    <t>사회문화·행정복지대학원</t>
    <phoneticPr fontId="3" type="noConversion"/>
  </si>
  <si>
    <t>골프레저경영학과</t>
    <phoneticPr fontId="3" type="noConversion"/>
  </si>
  <si>
    <t>골프심리학</t>
    <phoneticPr fontId="3" type="noConversion"/>
  </si>
  <si>
    <t>금 1~3교시</t>
    <phoneticPr fontId="3" type="noConversion"/>
  </si>
  <si>
    <t>스포츠마케팅</t>
    <phoneticPr fontId="3" type="noConversion"/>
  </si>
  <si>
    <t>토 1~3교시</t>
    <phoneticPr fontId="3" type="noConversion"/>
  </si>
  <si>
    <t>골프경기의 역사</t>
    <phoneticPr fontId="3" type="noConversion"/>
  </si>
  <si>
    <t>토 5~7교시</t>
    <phoneticPr fontId="3" type="noConversion"/>
  </si>
  <si>
    <t>골프트레이닝법</t>
    <phoneticPr fontId="3" type="noConversion"/>
  </si>
  <si>
    <t>골프사회학</t>
    <phoneticPr fontId="3" type="noConversion"/>
  </si>
  <si>
    <t>골프지도법</t>
    <phoneticPr fontId="3" type="noConversion"/>
  </si>
  <si>
    <t>문화예술경영학과</t>
    <phoneticPr fontId="3" type="noConversion"/>
  </si>
  <si>
    <t>문화예술교육현장의이해와실습</t>
    <phoneticPr fontId="3" type="noConversion"/>
  </si>
  <si>
    <t>수 13~15교시</t>
    <phoneticPr fontId="3" type="noConversion"/>
  </si>
  <si>
    <t>박사학위 소지자 우대</t>
    <phoneticPr fontId="3" type="noConversion"/>
  </si>
  <si>
    <t>문화예술교육개론</t>
    <phoneticPr fontId="3" type="noConversion"/>
  </si>
  <si>
    <t>현대예술과테크놀로지연구</t>
    <phoneticPr fontId="3" type="noConversion"/>
  </si>
  <si>
    <t>화 10~12교시</t>
    <phoneticPr fontId="3" type="noConversion"/>
  </si>
  <si>
    <t>미디어아트분야 강의 경력 다수자 우대</t>
    <phoneticPr fontId="3" type="noConversion"/>
  </si>
  <si>
    <t>미디어아트세미나</t>
    <phoneticPr fontId="3" type="noConversion"/>
  </si>
  <si>
    <t>법정대학</t>
    <phoneticPr fontId="3" type="noConversion"/>
  </si>
  <si>
    <t>법학전공</t>
    <phoneticPr fontId="3" type="noConversion"/>
  </si>
  <si>
    <t>21716</t>
    <phoneticPr fontId="3" type="noConversion"/>
  </si>
  <si>
    <t>형사정책과 범죄학</t>
    <phoneticPr fontId="3" type="noConversion"/>
  </si>
  <si>
    <t>수 3~5
금 5~6</t>
    <phoneticPr fontId="3" type="noConversion"/>
  </si>
  <si>
    <t>법정대학</t>
    <phoneticPr fontId="3" type="noConversion"/>
  </si>
  <si>
    <t>법무법학전공</t>
    <phoneticPr fontId="3" type="noConversion"/>
  </si>
  <si>
    <t>22349</t>
    <phoneticPr fontId="3" type="noConversion"/>
  </si>
  <si>
    <t>형사정책</t>
    <phoneticPr fontId="3" type="noConversion"/>
  </si>
  <si>
    <t>수 5~6
금 3~5</t>
    <phoneticPr fontId="3" type="noConversion"/>
  </si>
  <si>
    <t>14079</t>
    <phoneticPr fontId="3" type="noConversion"/>
  </si>
  <si>
    <t>전선</t>
    <phoneticPr fontId="3" type="noConversion"/>
  </si>
  <si>
    <t>형사소송법</t>
    <phoneticPr fontId="3" type="noConversion"/>
  </si>
  <si>
    <t>3-3-0</t>
    <phoneticPr fontId="3" type="noConversion"/>
  </si>
  <si>
    <t>2021-1</t>
    <phoneticPr fontId="3" type="noConversion"/>
  </si>
  <si>
    <t>법무법학전공</t>
    <phoneticPr fontId="3" type="noConversion"/>
  </si>
  <si>
    <t>14079</t>
    <phoneticPr fontId="3" type="noConversion"/>
  </si>
  <si>
    <t>수 5~6
금 3~5</t>
    <phoneticPr fontId="3" type="noConversion"/>
  </si>
  <si>
    <t>3-3-0</t>
    <phoneticPr fontId="3" type="noConversion"/>
  </si>
  <si>
    <t>법정대학 법학부 
법무법학전공</t>
    <phoneticPr fontId="3" type="noConversion"/>
  </si>
  <si>
    <t>A</t>
    <phoneticPr fontId="3" type="noConversion"/>
  </si>
  <si>
    <t>042-629-5706</t>
    <phoneticPr fontId="3" type="noConversion"/>
  </si>
  <si>
    <t>042-629-7544</t>
    <phoneticPr fontId="3" type="noConversion"/>
  </si>
  <si>
    <t>042-629-7626</t>
    <phoneticPr fontId="3" type="noConversion"/>
  </si>
  <si>
    <t>A</t>
    <phoneticPr fontId="3" type="noConversion"/>
  </si>
  <si>
    <t>월 6,7,8</t>
    <phoneticPr fontId="3" type="noConversion"/>
  </si>
  <si>
    <t>수 4,5,6</t>
    <phoneticPr fontId="3" type="noConversion"/>
  </si>
  <si>
    <t>월 4,5,6</t>
    <phoneticPr fontId="3" type="noConversion"/>
  </si>
  <si>
    <t>공과대학</t>
    <phoneticPr fontId="3" type="noConversion"/>
  </si>
  <si>
    <t>미디어영상전공</t>
    <phoneticPr fontId="3" type="noConversion"/>
  </si>
  <si>
    <t>22273</t>
  </si>
  <si>
    <t>디지털디자인II</t>
    <phoneticPr fontId="3" type="noConversion"/>
  </si>
  <si>
    <t>금 2~3</t>
    <phoneticPr fontId="3" type="noConversion"/>
  </si>
  <si>
    <t>강사</t>
    <phoneticPr fontId="3" type="noConversion"/>
  </si>
  <si>
    <t>석사학위 이상</t>
    <phoneticPr fontId="3" type="noConversion"/>
  </si>
  <si>
    <t>미디어영상전공</t>
    <phoneticPr fontId="3" type="noConversion"/>
  </si>
  <si>
    <t>디지털디자인II (실)</t>
    <phoneticPr fontId="3" type="noConversion"/>
  </si>
  <si>
    <t>금 4~5</t>
    <phoneticPr fontId="3" type="noConversion"/>
  </si>
  <si>
    <t>3-0-2</t>
    <phoneticPr fontId="3" type="noConversion"/>
  </si>
  <si>
    <t>공과대학</t>
    <phoneticPr fontId="3" type="noConversion"/>
  </si>
  <si>
    <t>전선</t>
    <phoneticPr fontId="3" type="noConversion"/>
  </si>
  <si>
    <t>디지털디자인II (실)</t>
    <phoneticPr fontId="3" type="noConversion"/>
  </si>
  <si>
    <t>금 6~7</t>
    <phoneticPr fontId="3" type="noConversion"/>
  </si>
  <si>
    <t>21928</t>
    <phoneticPr fontId="3" type="noConversion"/>
  </si>
  <si>
    <t>디지털디자인I</t>
    <phoneticPr fontId="3" type="noConversion"/>
  </si>
  <si>
    <t>금 2~3</t>
    <phoneticPr fontId="3" type="noConversion"/>
  </si>
  <si>
    <t>3-2-0</t>
    <phoneticPr fontId="3" type="noConversion"/>
  </si>
  <si>
    <t>2021-1</t>
    <phoneticPr fontId="3" type="noConversion"/>
  </si>
  <si>
    <t>21928</t>
    <phoneticPr fontId="3" type="noConversion"/>
  </si>
  <si>
    <t>디지털디자인I (실)</t>
    <phoneticPr fontId="3" type="noConversion"/>
  </si>
  <si>
    <t>금 4~5</t>
    <phoneticPr fontId="3" type="noConversion"/>
  </si>
  <si>
    <t>3-0-2</t>
    <phoneticPr fontId="3" type="noConversion"/>
  </si>
  <si>
    <t>디지털디자인I(실)</t>
    <phoneticPr fontId="3" type="noConversion"/>
  </si>
  <si>
    <t>금 6~7</t>
    <phoneticPr fontId="3" type="noConversion"/>
  </si>
  <si>
    <t>042-629-8382</t>
    <phoneticPr fontId="3" type="noConversion"/>
  </si>
  <si>
    <t>공과대학
미디어영상전공</t>
    <phoneticPr fontId="3" type="noConversion"/>
  </si>
  <si>
    <t>코칭역량강화</t>
    <phoneticPr fontId="3" type="noConversion"/>
  </si>
  <si>
    <t>교육대학원
교육학전공</t>
    <phoneticPr fontId="3" type="noConversion"/>
  </si>
  <si>
    <t>교육대학원</t>
    <phoneticPr fontId="3" type="noConversion"/>
  </si>
  <si>
    <t>AB</t>
    <phoneticPr fontId="3" type="noConversion"/>
  </si>
  <si>
    <t>AC</t>
    <phoneticPr fontId="3" type="noConversion"/>
  </si>
  <si>
    <t>AD</t>
    <phoneticPr fontId="3" type="noConversion"/>
  </si>
  <si>
    <t>AA</t>
    <phoneticPr fontId="3" type="noConversion"/>
  </si>
  <si>
    <t>G</t>
  </si>
  <si>
    <t>탈메이지교양교육대학</t>
  </si>
  <si>
    <t>교양학부</t>
  </si>
  <si>
    <t>교필</t>
  </si>
  <si>
    <t>창의적사고와코딩</t>
  </si>
  <si>
    <t>화E 목E</t>
  </si>
  <si>
    <t>강사</t>
  </si>
  <si>
    <t>해당 과목 강의경력자</t>
  </si>
  <si>
    <t>화F 목F</t>
  </si>
  <si>
    <t>추후협의</t>
  </si>
  <si>
    <t>사회문화·행정복지대학원
정보통계학과</t>
    <phoneticPr fontId="3" type="noConversion"/>
  </si>
  <si>
    <t>A</t>
    <phoneticPr fontId="3" type="noConversion"/>
  </si>
  <si>
    <t>2020-2</t>
    <phoneticPr fontId="3" type="noConversion"/>
  </si>
  <si>
    <t>사회문화·행정복지대학원</t>
    <phoneticPr fontId="3" type="noConversion"/>
  </si>
  <si>
    <t>정보통계학과</t>
    <phoneticPr fontId="3" type="noConversion"/>
  </si>
  <si>
    <t>전공</t>
    <phoneticPr fontId="3" type="noConversion"/>
  </si>
  <si>
    <t>통계원리</t>
    <phoneticPr fontId="3" type="noConversion"/>
  </si>
  <si>
    <t>수 10~11교시</t>
    <phoneticPr fontId="3" type="noConversion"/>
  </si>
  <si>
    <t>2-2-0</t>
    <phoneticPr fontId="3" type="noConversion"/>
  </si>
  <si>
    <t>사회문화·행정복지대학원</t>
    <phoneticPr fontId="3" type="noConversion"/>
  </si>
  <si>
    <t>정보통계학과</t>
    <phoneticPr fontId="3" type="noConversion"/>
  </si>
  <si>
    <t>전공</t>
    <phoneticPr fontId="3" type="noConversion"/>
  </si>
  <si>
    <t>통계적추론</t>
    <phoneticPr fontId="3" type="noConversion"/>
  </si>
  <si>
    <t>수 12~13교시</t>
    <phoneticPr fontId="3" type="noConversion"/>
  </si>
  <si>
    <t>2-2-0</t>
    <phoneticPr fontId="3" type="noConversion"/>
  </si>
  <si>
    <t>2021-1</t>
    <phoneticPr fontId="3" type="noConversion"/>
  </si>
  <si>
    <t>사회문화·행정복지대학원</t>
    <phoneticPr fontId="3" type="noConversion"/>
  </si>
  <si>
    <t>시계열분석</t>
    <phoneticPr fontId="3" type="noConversion"/>
  </si>
  <si>
    <t>수 10~11교시</t>
    <phoneticPr fontId="3" type="noConversion"/>
  </si>
  <si>
    <t>2-2-0</t>
    <phoneticPr fontId="3" type="noConversion"/>
  </si>
  <si>
    <t>2021-1</t>
    <phoneticPr fontId="3" type="noConversion"/>
  </si>
  <si>
    <t>정보통계학과</t>
    <phoneticPr fontId="3" type="noConversion"/>
  </si>
  <si>
    <t>데이터마이닝</t>
    <phoneticPr fontId="3" type="noConversion"/>
  </si>
  <si>
    <t>수 12~13교시</t>
    <phoneticPr fontId="3" type="noConversion"/>
  </si>
  <si>
    <t>겸임교원</t>
    <phoneticPr fontId="3" type="noConversion"/>
  </si>
  <si>
    <t>042-629-8098</t>
    <phoneticPr fontId="3" type="noConversion"/>
  </si>
  <si>
    <t>해당 과목 관련 산업체 경력자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</si>
</sst>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2" formatCode="_-&quot;₩&quot;* #,##0_-;\-&quot;₩&quot;* #,##0_-;_-&quot;₩&quot;* &quot;-&quot;_-;_-@_-"/>
  </numFmts>
  <fonts count="13" x14ac:knownFonts="1">
    <font>
      <sz val="11"/>
      <color theme="1"/>
      <name val="맑은 고딕"/>
      <family val="2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b/>
      <sz val="3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12">
    <xf numFmtId="0" fontId="0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quotePrefix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 shrinkToFit="1"/>
    </xf>
    <xf numFmtId="0" fontId="0" fillId="0" borderId="0" xfId="0" applyAlignment="1">
      <alignment horizontal="left" vertical="center"/>
    </xf>
    <xf numFmtId="49" fontId="0" fillId="0" borderId="1" xfId="0" applyNumberForma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</cellXfs>
  <cellStyles count="112">
    <cellStyle name="통화 [0] 2" xfId="3"/>
    <cellStyle name="통화 [0] 2 2" xfId="7"/>
    <cellStyle name="통화 [0] 2 2 2" xfId="16"/>
    <cellStyle name="통화 [0] 2 2 2 2" xfId="43"/>
    <cellStyle name="통화 [0] 2 2 2 2 2" xfId="97"/>
    <cellStyle name="통화 [0] 2 2 2 3" xfId="70"/>
    <cellStyle name="통화 [0] 2 2 3" xfId="22"/>
    <cellStyle name="통화 [0] 2 2 3 2" xfId="49"/>
    <cellStyle name="통화 [0] 2 2 3 2 2" xfId="103"/>
    <cellStyle name="통화 [0] 2 2 3 3" xfId="76"/>
    <cellStyle name="통화 [0] 2 2 4" xfId="28"/>
    <cellStyle name="통화 [0] 2 2 4 2" xfId="55"/>
    <cellStyle name="통화 [0] 2 2 4 2 2" xfId="109"/>
    <cellStyle name="통화 [0] 2 2 4 3" xfId="82"/>
    <cellStyle name="통화 [0] 2 2 5" xfId="34"/>
    <cellStyle name="통화 [0] 2 2 5 2" xfId="88"/>
    <cellStyle name="통화 [0] 2 2 6" xfId="61"/>
    <cellStyle name="통화 [0] 2 3" xfId="13"/>
    <cellStyle name="통화 [0] 2 3 2" xfId="40"/>
    <cellStyle name="통화 [0] 2 3 2 2" xfId="94"/>
    <cellStyle name="통화 [0] 2 3 3" xfId="67"/>
    <cellStyle name="통화 [0] 2 4" xfId="10"/>
    <cellStyle name="통화 [0] 2 4 2" xfId="37"/>
    <cellStyle name="통화 [0] 2 4 2 2" xfId="91"/>
    <cellStyle name="통화 [0] 2 4 3" xfId="64"/>
    <cellStyle name="통화 [0] 2 5" xfId="19"/>
    <cellStyle name="통화 [0] 2 5 2" xfId="46"/>
    <cellStyle name="통화 [0] 2 5 2 2" xfId="100"/>
    <cellStyle name="통화 [0] 2 5 3" xfId="73"/>
    <cellStyle name="통화 [0] 2 6" xfId="25"/>
    <cellStyle name="통화 [0] 2 6 2" xfId="52"/>
    <cellStyle name="통화 [0] 2 6 2 2" xfId="106"/>
    <cellStyle name="통화 [0] 2 6 3" xfId="79"/>
    <cellStyle name="통화 [0] 2 7" xfId="31"/>
    <cellStyle name="통화 [0] 2 7 2" xfId="85"/>
    <cellStyle name="통화 [0] 2 8" xfId="58"/>
    <cellStyle name="통화 [0] 3" xfId="5"/>
    <cellStyle name="통화 [0] 3 2" xfId="8"/>
    <cellStyle name="통화 [0] 3 2 2" xfId="17"/>
    <cellStyle name="통화 [0] 3 2 2 2" xfId="44"/>
    <cellStyle name="통화 [0] 3 2 2 2 2" xfId="98"/>
    <cellStyle name="통화 [0] 3 2 2 3" xfId="71"/>
    <cellStyle name="통화 [0] 3 2 3" xfId="23"/>
    <cellStyle name="통화 [0] 3 2 3 2" xfId="50"/>
    <cellStyle name="통화 [0] 3 2 3 2 2" xfId="104"/>
    <cellStyle name="통화 [0] 3 2 3 3" xfId="77"/>
    <cellStyle name="통화 [0] 3 2 4" xfId="29"/>
    <cellStyle name="통화 [0] 3 2 4 2" xfId="56"/>
    <cellStyle name="통화 [0] 3 2 4 2 2" xfId="110"/>
    <cellStyle name="통화 [0] 3 2 4 3" xfId="83"/>
    <cellStyle name="통화 [0] 3 2 5" xfId="35"/>
    <cellStyle name="통화 [0] 3 2 5 2" xfId="89"/>
    <cellStyle name="통화 [0] 3 2 6" xfId="62"/>
    <cellStyle name="통화 [0] 3 3" xfId="14"/>
    <cellStyle name="통화 [0] 3 3 2" xfId="41"/>
    <cellStyle name="통화 [0] 3 3 2 2" xfId="95"/>
    <cellStyle name="통화 [0] 3 3 3" xfId="68"/>
    <cellStyle name="통화 [0] 3 4" xfId="11"/>
    <cellStyle name="통화 [0] 3 4 2" xfId="38"/>
    <cellStyle name="통화 [0] 3 4 2 2" xfId="92"/>
    <cellStyle name="통화 [0] 3 4 3" xfId="65"/>
    <cellStyle name="통화 [0] 3 5" xfId="20"/>
    <cellStyle name="통화 [0] 3 5 2" xfId="47"/>
    <cellStyle name="통화 [0] 3 5 2 2" xfId="101"/>
    <cellStyle name="통화 [0] 3 5 3" xfId="74"/>
    <cellStyle name="통화 [0] 3 6" xfId="26"/>
    <cellStyle name="통화 [0] 3 6 2" xfId="53"/>
    <cellStyle name="통화 [0] 3 6 2 2" xfId="107"/>
    <cellStyle name="통화 [0] 3 6 3" xfId="80"/>
    <cellStyle name="통화 [0] 3 7" xfId="32"/>
    <cellStyle name="통화 [0] 3 7 2" xfId="86"/>
    <cellStyle name="통화 [0] 3 8" xfId="59"/>
    <cellStyle name="통화 [0] 4" xfId="6"/>
    <cellStyle name="통화 [0] 4 2" xfId="9"/>
    <cellStyle name="통화 [0] 4 2 2" xfId="18"/>
    <cellStyle name="통화 [0] 4 2 2 2" xfId="45"/>
    <cellStyle name="통화 [0] 4 2 2 2 2" xfId="99"/>
    <cellStyle name="통화 [0] 4 2 2 3" xfId="72"/>
    <cellStyle name="통화 [0] 4 2 3" xfId="24"/>
    <cellStyle name="통화 [0] 4 2 3 2" xfId="51"/>
    <cellStyle name="통화 [0] 4 2 3 2 2" xfId="105"/>
    <cellStyle name="통화 [0] 4 2 3 3" xfId="78"/>
    <cellStyle name="통화 [0] 4 2 4" xfId="30"/>
    <cellStyle name="통화 [0] 4 2 4 2" xfId="57"/>
    <cellStyle name="통화 [0] 4 2 4 2 2" xfId="111"/>
    <cellStyle name="통화 [0] 4 2 4 3" xfId="84"/>
    <cellStyle name="통화 [0] 4 2 5" xfId="36"/>
    <cellStyle name="통화 [0] 4 2 5 2" xfId="90"/>
    <cellStyle name="통화 [0] 4 2 6" xfId="63"/>
    <cellStyle name="통화 [0] 4 3" xfId="15"/>
    <cellStyle name="통화 [0] 4 3 2" xfId="42"/>
    <cellStyle name="통화 [0] 4 3 2 2" xfId="96"/>
    <cellStyle name="통화 [0] 4 3 3" xfId="69"/>
    <cellStyle name="통화 [0] 4 4" xfId="12"/>
    <cellStyle name="통화 [0] 4 4 2" xfId="39"/>
    <cellStyle name="통화 [0] 4 4 2 2" xfId="93"/>
    <cellStyle name="통화 [0] 4 4 3" xfId="66"/>
    <cellStyle name="통화 [0] 4 5" xfId="21"/>
    <cellStyle name="통화 [0] 4 5 2" xfId="48"/>
    <cellStyle name="통화 [0] 4 5 2 2" xfId="102"/>
    <cellStyle name="통화 [0] 4 5 3" xfId="75"/>
    <cellStyle name="통화 [0] 4 6" xfId="27"/>
    <cellStyle name="통화 [0] 4 6 2" xfId="54"/>
    <cellStyle name="통화 [0] 4 6 2 2" xfId="108"/>
    <cellStyle name="통화 [0] 4 6 3" xfId="81"/>
    <cellStyle name="통화 [0] 4 7" xfId="33"/>
    <cellStyle name="통화 [0] 4 7 2" xfId="87"/>
    <cellStyle name="통화 [0] 4 8" xfId="60"/>
    <cellStyle name="표준" xfId="0" builtinId="0"/>
    <cellStyle name="표준 2" xfId="4"/>
    <cellStyle name="표준 3" xfId="1"/>
    <cellStyle name="표준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9"/>
  <sheetViews>
    <sheetView tabSelected="1" zoomScaleNormal="100" workbookViewId="0">
      <selection activeCell="A4" sqref="A4:A5"/>
    </sheetView>
  </sheetViews>
  <sheetFormatPr defaultRowHeight="16.5" x14ac:dyDescent="0.3"/>
  <cols>
    <col min="1" max="1" width="20.625" customWidth="1"/>
    <col min="4" max="4" width="24.875" bestFit="1" customWidth="1"/>
    <col min="5" max="5" width="18" bestFit="1" customWidth="1"/>
    <col min="8" max="8" width="29.25" bestFit="1" customWidth="1"/>
    <col min="9" max="9" width="15.125" bestFit="1" customWidth="1"/>
    <col min="15" max="15" width="73.25" style="13" bestFit="1" customWidth="1"/>
    <col min="16" max="16" width="13.375" style="4" bestFit="1" customWidth="1"/>
  </cols>
  <sheetData>
    <row r="1" spans="1:16" ht="45" x14ac:dyDescent="0.3">
      <c r="A1" s="57" t="s">
        <v>248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</row>
    <row r="2" spans="1:16" ht="17.25" x14ac:dyDescent="0.3">
      <c r="A2" s="58" t="s">
        <v>0</v>
      </c>
      <c r="B2" s="58"/>
      <c r="C2" s="59" t="s">
        <v>1</v>
      </c>
      <c r="D2" s="59"/>
      <c r="E2" s="59"/>
      <c r="F2" s="59"/>
      <c r="G2" s="59"/>
      <c r="H2" s="59"/>
      <c r="I2" s="59"/>
      <c r="J2" s="59"/>
      <c r="K2" s="58" t="s">
        <v>2</v>
      </c>
      <c r="L2" s="58"/>
      <c r="M2" s="60" t="s">
        <v>3</v>
      </c>
      <c r="N2" s="60" t="s">
        <v>4</v>
      </c>
      <c r="O2" s="61" t="s">
        <v>5</v>
      </c>
      <c r="P2" s="60" t="s">
        <v>6</v>
      </c>
    </row>
    <row r="3" spans="1:16" ht="51.75" x14ac:dyDescent="0.3">
      <c r="A3" s="2" t="s">
        <v>7</v>
      </c>
      <c r="B3" s="1" t="s">
        <v>8</v>
      </c>
      <c r="C3" s="2" t="s">
        <v>9</v>
      </c>
      <c r="D3" s="3" t="s">
        <v>10</v>
      </c>
      <c r="E3" s="3" t="s">
        <v>11</v>
      </c>
      <c r="F3" s="2" t="s">
        <v>12</v>
      </c>
      <c r="G3" s="2" t="s">
        <v>13</v>
      </c>
      <c r="H3" s="1" t="s">
        <v>14</v>
      </c>
      <c r="I3" s="1" t="s">
        <v>15</v>
      </c>
      <c r="J3" s="1" t="s">
        <v>16</v>
      </c>
      <c r="K3" s="2" t="s">
        <v>17</v>
      </c>
      <c r="L3" s="2" t="s">
        <v>18</v>
      </c>
      <c r="M3" s="60"/>
      <c r="N3" s="60"/>
      <c r="O3" s="61"/>
      <c r="P3" s="60"/>
    </row>
    <row r="4" spans="1:16" x14ac:dyDescent="0.3">
      <c r="A4" s="43" t="s">
        <v>19</v>
      </c>
      <c r="B4" s="44" t="s">
        <v>20</v>
      </c>
      <c r="C4" s="6" t="s">
        <v>21</v>
      </c>
      <c r="D4" s="7" t="s">
        <v>22</v>
      </c>
      <c r="E4" s="7" t="s">
        <v>23</v>
      </c>
      <c r="F4" s="6" t="s">
        <v>24</v>
      </c>
      <c r="G4" s="6" t="s">
        <v>25</v>
      </c>
      <c r="H4" s="7" t="s">
        <v>26</v>
      </c>
      <c r="I4" s="5" t="s">
        <v>27</v>
      </c>
      <c r="J4" s="6" t="s">
        <v>28</v>
      </c>
      <c r="K4" s="8">
        <v>3</v>
      </c>
      <c r="L4" s="8">
        <v>3</v>
      </c>
      <c r="M4" s="45">
        <v>1</v>
      </c>
      <c r="N4" s="45" t="s">
        <v>29</v>
      </c>
      <c r="O4" s="46"/>
      <c r="P4" s="53" t="s">
        <v>30</v>
      </c>
    </row>
    <row r="5" spans="1:16" x14ac:dyDescent="0.3">
      <c r="A5" s="43"/>
      <c r="B5" s="44"/>
      <c r="C5" s="6" t="s">
        <v>31</v>
      </c>
      <c r="D5" s="7" t="s">
        <v>22</v>
      </c>
      <c r="E5" s="7" t="s">
        <v>32</v>
      </c>
      <c r="F5" s="6" t="s">
        <v>33</v>
      </c>
      <c r="G5" s="6" t="s">
        <v>25</v>
      </c>
      <c r="H5" s="7" t="s">
        <v>34</v>
      </c>
      <c r="I5" s="5" t="s">
        <v>35</v>
      </c>
      <c r="J5" s="6" t="s">
        <v>28</v>
      </c>
      <c r="K5" s="8">
        <v>3</v>
      </c>
      <c r="L5" s="8">
        <v>3</v>
      </c>
      <c r="M5" s="45"/>
      <c r="N5" s="45"/>
      <c r="O5" s="46"/>
      <c r="P5" s="53"/>
    </row>
    <row r="6" spans="1:16" ht="33" customHeight="1" x14ac:dyDescent="0.3">
      <c r="A6" s="43" t="s">
        <v>70</v>
      </c>
      <c r="B6" s="44" t="s">
        <v>36</v>
      </c>
      <c r="C6" s="47" t="s">
        <v>37</v>
      </c>
      <c r="D6" s="48" t="s">
        <v>38</v>
      </c>
      <c r="E6" s="9" t="s">
        <v>39</v>
      </c>
      <c r="F6" s="10" t="s">
        <v>40</v>
      </c>
      <c r="G6" s="11" t="s">
        <v>41</v>
      </c>
      <c r="H6" s="9" t="s">
        <v>42</v>
      </c>
      <c r="I6" s="8" t="s">
        <v>43</v>
      </c>
      <c r="J6" s="11" t="s">
        <v>28</v>
      </c>
      <c r="K6" s="11">
        <v>3</v>
      </c>
      <c r="L6" s="49">
        <f>K6+K7</f>
        <v>6</v>
      </c>
      <c r="M6" s="49">
        <v>1</v>
      </c>
      <c r="N6" s="49" t="s">
        <v>44</v>
      </c>
      <c r="O6" s="50" t="s">
        <v>45</v>
      </c>
      <c r="P6" s="52" t="s">
        <v>71</v>
      </c>
    </row>
    <row r="7" spans="1:16" x14ac:dyDescent="0.3">
      <c r="A7" s="43"/>
      <c r="B7" s="44"/>
      <c r="C7" s="47"/>
      <c r="D7" s="48"/>
      <c r="E7" s="9" t="s">
        <v>46</v>
      </c>
      <c r="F7" s="10" t="s">
        <v>47</v>
      </c>
      <c r="G7" s="11" t="s">
        <v>48</v>
      </c>
      <c r="H7" s="9" t="s">
        <v>42</v>
      </c>
      <c r="I7" s="8" t="s">
        <v>49</v>
      </c>
      <c r="J7" s="11" t="s">
        <v>50</v>
      </c>
      <c r="K7" s="11">
        <v>3</v>
      </c>
      <c r="L7" s="49"/>
      <c r="M7" s="49"/>
      <c r="N7" s="49"/>
      <c r="O7" s="50"/>
      <c r="P7" s="52"/>
    </row>
    <row r="8" spans="1:16" x14ac:dyDescent="0.3">
      <c r="A8" s="43"/>
      <c r="B8" s="44"/>
      <c r="C8" s="47" t="s">
        <v>51</v>
      </c>
      <c r="D8" s="48" t="s">
        <v>52</v>
      </c>
      <c r="E8" s="9" t="s">
        <v>53</v>
      </c>
      <c r="F8" s="10" t="s">
        <v>40</v>
      </c>
      <c r="G8" s="11" t="s">
        <v>48</v>
      </c>
      <c r="H8" s="9" t="s">
        <v>54</v>
      </c>
      <c r="I8" s="8" t="s">
        <v>55</v>
      </c>
      <c r="J8" s="11" t="s">
        <v>28</v>
      </c>
      <c r="K8" s="11">
        <v>3</v>
      </c>
      <c r="L8" s="49">
        <f>K8+K9</f>
        <v>6</v>
      </c>
      <c r="M8" s="49"/>
      <c r="N8" s="49"/>
      <c r="O8" s="50"/>
      <c r="P8" s="52"/>
    </row>
    <row r="9" spans="1:16" x14ac:dyDescent="0.3">
      <c r="A9" s="43"/>
      <c r="B9" s="44"/>
      <c r="C9" s="47"/>
      <c r="D9" s="48"/>
      <c r="E9" s="9" t="s">
        <v>56</v>
      </c>
      <c r="F9" s="10" t="s">
        <v>57</v>
      </c>
      <c r="G9" s="11" t="s">
        <v>58</v>
      </c>
      <c r="H9" s="9" t="s">
        <v>59</v>
      </c>
      <c r="I9" s="8" t="s">
        <v>60</v>
      </c>
      <c r="J9" s="11" t="s">
        <v>28</v>
      </c>
      <c r="K9" s="11">
        <v>3</v>
      </c>
      <c r="L9" s="49"/>
      <c r="M9" s="49"/>
      <c r="N9" s="49"/>
      <c r="O9" s="51"/>
      <c r="P9" s="52"/>
    </row>
    <row r="10" spans="1:16" x14ac:dyDescent="0.3">
      <c r="A10" s="43"/>
      <c r="B10" s="44" t="s">
        <v>61</v>
      </c>
      <c r="C10" s="47" t="s">
        <v>62</v>
      </c>
      <c r="D10" s="48" t="s">
        <v>63</v>
      </c>
      <c r="E10" s="9" t="s">
        <v>64</v>
      </c>
      <c r="F10" s="10" t="s">
        <v>47</v>
      </c>
      <c r="G10" s="11" t="s">
        <v>48</v>
      </c>
      <c r="H10" s="9" t="s">
        <v>54</v>
      </c>
      <c r="I10" s="11" t="s">
        <v>65</v>
      </c>
      <c r="J10" s="11" t="s">
        <v>28</v>
      </c>
      <c r="K10" s="11">
        <v>3</v>
      </c>
      <c r="L10" s="49">
        <f>K10+K11</f>
        <v>6</v>
      </c>
      <c r="M10" s="49">
        <v>1</v>
      </c>
      <c r="N10" s="49" t="s">
        <v>66</v>
      </c>
      <c r="O10" s="51"/>
      <c r="P10" s="52"/>
    </row>
    <row r="11" spans="1:16" x14ac:dyDescent="0.3">
      <c r="A11" s="43"/>
      <c r="B11" s="44"/>
      <c r="C11" s="47"/>
      <c r="D11" s="48"/>
      <c r="E11" s="9" t="s">
        <v>64</v>
      </c>
      <c r="F11" s="10" t="s">
        <v>47</v>
      </c>
      <c r="G11" s="11" t="s">
        <v>48</v>
      </c>
      <c r="H11" s="9" t="s">
        <v>42</v>
      </c>
      <c r="I11" s="11" t="s">
        <v>55</v>
      </c>
      <c r="J11" s="11" t="s">
        <v>50</v>
      </c>
      <c r="K11" s="11">
        <v>3</v>
      </c>
      <c r="L11" s="49"/>
      <c r="M11" s="49"/>
      <c r="N11" s="49"/>
      <c r="O11" s="51"/>
      <c r="P11" s="52"/>
    </row>
    <row r="12" spans="1:16" x14ac:dyDescent="0.3">
      <c r="A12" s="43"/>
      <c r="B12" s="44"/>
      <c r="C12" s="47" t="s">
        <v>51</v>
      </c>
      <c r="D12" s="48" t="s">
        <v>38</v>
      </c>
      <c r="E12" s="9" t="s">
        <v>53</v>
      </c>
      <c r="F12" s="10" t="s">
        <v>47</v>
      </c>
      <c r="G12" s="11" t="s">
        <v>67</v>
      </c>
      <c r="H12" s="9" t="s">
        <v>54</v>
      </c>
      <c r="I12" s="11" t="s">
        <v>55</v>
      </c>
      <c r="J12" s="11" t="s">
        <v>50</v>
      </c>
      <c r="K12" s="11">
        <v>3</v>
      </c>
      <c r="L12" s="49">
        <f>K12+K13</f>
        <v>6</v>
      </c>
      <c r="M12" s="49"/>
      <c r="N12" s="49"/>
      <c r="O12" s="51"/>
      <c r="P12" s="52"/>
    </row>
    <row r="13" spans="1:16" x14ac:dyDescent="0.3">
      <c r="A13" s="43"/>
      <c r="B13" s="44"/>
      <c r="C13" s="47"/>
      <c r="D13" s="48"/>
      <c r="E13" s="9" t="s">
        <v>68</v>
      </c>
      <c r="F13" s="10" t="s">
        <v>57</v>
      </c>
      <c r="G13" s="11" t="s">
        <v>58</v>
      </c>
      <c r="H13" s="9" t="s">
        <v>69</v>
      </c>
      <c r="I13" s="11" t="s">
        <v>60</v>
      </c>
      <c r="J13" s="11" t="s">
        <v>50</v>
      </c>
      <c r="K13" s="11">
        <v>3</v>
      </c>
      <c r="L13" s="49"/>
      <c r="M13" s="49"/>
      <c r="N13" s="49"/>
      <c r="O13" s="51"/>
      <c r="P13" s="52"/>
    </row>
    <row r="14" spans="1:16" ht="16.5" customHeight="1" x14ac:dyDescent="0.3">
      <c r="A14" s="43" t="s">
        <v>90</v>
      </c>
      <c r="B14" s="44" t="s">
        <v>72</v>
      </c>
      <c r="C14" s="6" t="s">
        <v>73</v>
      </c>
      <c r="D14" s="7" t="s">
        <v>74</v>
      </c>
      <c r="E14" s="7" t="s">
        <v>75</v>
      </c>
      <c r="F14" s="6" t="s">
        <v>76</v>
      </c>
      <c r="G14" s="6" t="s">
        <v>77</v>
      </c>
      <c r="H14" s="7" t="s">
        <v>78</v>
      </c>
      <c r="I14" s="5" t="s">
        <v>79</v>
      </c>
      <c r="J14" s="6" t="s">
        <v>80</v>
      </c>
      <c r="K14" s="8">
        <v>3</v>
      </c>
      <c r="L14" s="8">
        <v>3</v>
      </c>
      <c r="M14" s="45">
        <v>1</v>
      </c>
      <c r="N14" s="45" t="s">
        <v>81</v>
      </c>
      <c r="O14" s="46"/>
      <c r="P14" s="53" t="s">
        <v>82</v>
      </c>
    </row>
    <row r="15" spans="1:16" x14ac:dyDescent="0.3">
      <c r="A15" s="43"/>
      <c r="B15" s="44"/>
      <c r="C15" s="6" t="s">
        <v>83</v>
      </c>
      <c r="D15" s="7" t="s">
        <v>84</v>
      </c>
      <c r="E15" s="7" t="s">
        <v>75</v>
      </c>
      <c r="F15" s="6" t="s">
        <v>85</v>
      </c>
      <c r="G15" s="6" t="s">
        <v>86</v>
      </c>
      <c r="H15" s="7" t="s">
        <v>87</v>
      </c>
      <c r="I15" s="5" t="s">
        <v>88</v>
      </c>
      <c r="J15" s="6" t="s">
        <v>89</v>
      </c>
      <c r="K15" s="8">
        <v>3</v>
      </c>
      <c r="L15" s="8">
        <v>3</v>
      </c>
      <c r="M15" s="45"/>
      <c r="N15" s="45"/>
      <c r="O15" s="46"/>
      <c r="P15" s="53"/>
    </row>
    <row r="16" spans="1:16" ht="16.5" customHeight="1" x14ac:dyDescent="0.3">
      <c r="A16" s="54" t="s">
        <v>273</v>
      </c>
      <c r="B16" s="40" t="s">
        <v>20</v>
      </c>
      <c r="C16" s="27" t="s">
        <v>254</v>
      </c>
      <c r="D16" s="7" t="s">
        <v>255</v>
      </c>
      <c r="E16" s="7" t="s">
        <v>256</v>
      </c>
      <c r="F16" s="27" t="s">
        <v>257</v>
      </c>
      <c r="G16" s="27" t="s">
        <v>25</v>
      </c>
      <c r="H16" s="7" t="s">
        <v>258</v>
      </c>
      <c r="I16" s="26" t="s">
        <v>259</v>
      </c>
      <c r="J16" s="27" t="s">
        <v>260</v>
      </c>
      <c r="K16" s="30">
        <v>2</v>
      </c>
      <c r="L16" s="37">
        <v>4</v>
      </c>
      <c r="M16" s="37">
        <v>1</v>
      </c>
      <c r="N16" s="37" t="s">
        <v>29</v>
      </c>
      <c r="O16" s="37"/>
      <c r="P16" s="37" t="s">
        <v>325</v>
      </c>
    </row>
    <row r="17" spans="1:16" ht="16.5" customHeight="1" x14ac:dyDescent="0.3">
      <c r="A17" s="55"/>
      <c r="B17" s="41"/>
      <c r="C17" s="27" t="s">
        <v>261</v>
      </c>
      <c r="D17" s="7" t="s">
        <v>255</v>
      </c>
      <c r="E17" s="7" t="s">
        <v>262</v>
      </c>
      <c r="F17" s="27" t="s">
        <v>263</v>
      </c>
      <c r="G17" s="27" t="s">
        <v>264</v>
      </c>
      <c r="H17" s="7" t="s">
        <v>265</v>
      </c>
      <c r="I17" s="26" t="s">
        <v>266</v>
      </c>
      <c r="J17" s="27" t="s">
        <v>267</v>
      </c>
      <c r="K17" s="30">
        <v>2</v>
      </c>
      <c r="L17" s="39"/>
      <c r="M17" s="38"/>
      <c r="N17" s="38"/>
      <c r="O17" s="38"/>
      <c r="P17" s="38"/>
    </row>
    <row r="18" spans="1:16" ht="16.5" customHeight="1" x14ac:dyDescent="0.3">
      <c r="A18" s="56"/>
      <c r="B18" s="42"/>
      <c r="C18" s="27" t="s">
        <v>268</v>
      </c>
      <c r="D18" s="7" t="s">
        <v>255</v>
      </c>
      <c r="E18" s="7" t="s">
        <v>256</v>
      </c>
      <c r="F18" s="27" t="s">
        <v>269</v>
      </c>
      <c r="G18" s="27" t="s">
        <v>25</v>
      </c>
      <c r="H18" s="7" t="s">
        <v>270</v>
      </c>
      <c r="I18" s="26" t="s">
        <v>271</v>
      </c>
      <c r="J18" s="27" t="s">
        <v>272</v>
      </c>
      <c r="K18" s="30">
        <v>2</v>
      </c>
      <c r="L18" s="30">
        <v>2</v>
      </c>
      <c r="M18" s="39"/>
      <c r="N18" s="39"/>
      <c r="O18" s="39"/>
      <c r="P18" s="39"/>
    </row>
    <row r="19" spans="1:16" ht="16.5" customHeight="1" x14ac:dyDescent="0.3">
      <c r="A19" s="54" t="s">
        <v>358</v>
      </c>
      <c r="B19" s="40" t="s">
        <v>327</v>
      </c>
      <c r="C19" s="27" t="s">
        <v>21</v>
      </c>
      <c r="D19" s="30" t="s">
        <v>331</v>
      </c>
      <c r="E19" s="7" t="s">
        <v>332</v>
      </c>
      <c r="F19" s="27" t="s">
        <v>333</v>
      </c>
      <c r="G19" s="27" t="s">
        <v>25</v>
      </c>
      <c r="H19" s="7" t="s">
        <v>334</v>
      </c>
      <c r="I19" s="26" t="s">
        <v>335</v>
      </c>
      <c r="J19" s="27" t="s">
        <v>260</v>
      </c>
      <c r="K19" s="30">
        <v>2</v>
      </c>
      <c r="L19" s="37">
        <f>K19+K20+K21</f>
        <v>6</v>
      </c>
      <c r="M19" s="37">
        <v>1</v>
      </c>
      <c r="N19" s="37" t="s">
        <v>336</v>
      </c>
      <c r="O19" s="68" t="s">
        <v>337</v>
      </c>
      <c r="P19" s="64" t="s">
        <v>357</v>
      </c>
    </row>
    <row r="20" spans="1:16" x14ac:dyDescent="0.3">
      <c r="A20" s="55"/>
      <c r="B20" s="41"/>
      <c r="C20" s="27" t="s">
        <v>21</v>
      </c>
      <c r="D20" s="30" t="s">
        <v>255</v>
      </c>
      <c r="E20" s="7" t="s">
        <v>338</v>
      </c>
      <c r="F20" s="27" t="s">
        <v>333</v>
      </c>
      <c r="G20" s="27" t="s">
        <v>25</v>
      </c>
      <c r="H20" s="7" t="s">
        <v>339</v>
      </c>
      <c r="I20" s="26" t="s">
        <v>340</v>
      </c>
      <c r="J20" s="27" t="s">
        <v>341</v>
      </c>
      <c r="K20" s="30">
        <v>2</v>
      </c>
      <c r="L20" s="38"/>
      <c r="M20" s="38"/>
      <c r="N20" s="38"/>
      <c r="O20" s="69"/>
      <c r="P20" s="65"/>
    </row>
    <row r="21" spans="1:16" x14ac:dyDescent="0.3">
      <c r="A21" s="55"/>
      <c r="B21" s="41"/>
      <c r="C21" s="27" t="s">
        <v>21</v>
      </c>
      <c r="D21" s="30" t="s">
        <v>342</v>
      </c>
      <c r="E21" s="7" t="s">
        <v>332</v>
      </c>
      <c r="F21" s="27" t="s">
        <v>333</v>
      </c>
      <c r="G21" s="27" t="s">
        <v>343</v>
      </c>
      <c r="H21" s="7" t="s">
        <v>344</v>
      </c>
      <c r="I21" s="26" t="s">
        <v>345</v>
      </c>
      <c r="J21" s="27" t="s">
        <v>341</v>
      </c>
      <c r="K21" s="30">
        <v>2</v>
      </c>
      <c r="L21" s="39"/>
      <c r="M21" s="38"/>
      <c r="N21" s="38"/>
      <c r="O21" s="69"/>
      <c r="P21" s="65"/>
    </row>
    <row r="22" spans="1:16" x14ac:dyDescent="0.3">
      <c r="A22" s="55"/>
      <c r="B22" s="41"/>
      <c r="C22" s="27" t="s">
        <v>31</v>
      </c>
      <c r="D22" s="30" t="s">
        <v>331</v>
      </c>
      <c r="E22" s="7" t="s">
        <v>332</v>
      </c>
      <c r="F22" s="32" t="s">
        <v>346</v>
      </c>
      <c r="G22" s="27" t="s">
        <v>25</v>
      </c>
      <c r="H22" s="7" t="s">
        <v>347</v>
      </c>
      <c r="I22" s="26" t="s">
        <v>348</v>
      </c>
      <c r="J22" s="27" t="s">
        <v>349</v>
      </c>
      <c r="K22" s="30">
        <v>2</v>
      </c>
      <c r="L22" s="37">
        <f>K23+K24+K22</f>
        <v>6</v>
      </c>
      <c r="M22" s="38"/>
      <c r="N22" s="38"/>
      <c r="O22" s="69"/>
      <c r="P22" s="65"/>
    </row>
    <row r="23" spans="1:16" x14ac:dyDescent="0.3">
      <c r="A23" s="55"/>
      <c r="B23" s="41"/>
      <c r="C23" s="27" t="s">
        <v>350</v>
      </c>
      <c r="D23" s="30" t="s">
        <v>331</v>
      </c>
      <c r="E23" s="7" t="s">
        <v>332</v>
      </c>
      <c r="F23" s="32" t="s">
        <v>351</v>
      </c>
      <c r="G23" s="27" t="s">
        <v>343</v>
      </c>
      <c r="H23" s="7" t="s">
        <v>352</v>
      </c>
      <c r="I23" s="26" t="s">
        <v>353</v>
      </c>
      <c r="J23" s="27" t="s">
        <v>354</v>
      </c>
      <c r="K23" s="30">
        <v>2</v>
      </c>
      <c r="L23" s="38"/>
      <c r="M23" s="38"/>
      <c r="N23" s="38"/>
      <c r="O23" s="69"/>
      <c r="P23" s="65"/>
    </row>
    <row r="24" spans="1:16" x14ac:dyDescent="0.3">
      <c r="A24" s="56"/>
      <c r="B24" s="42"/>
      <c r="C24" s="27" t="s">
        <v>31</v>
      </c>
      <c r="D24" s="30" t="s">
        <v>331</v>
      </c>
      <c r="E24" s="7" t="s">
        <v>338</v>
      </c>
      <c r="F24" s="32" t="s">
        <v>346</v>
      </c>
      <c r="G24" s="27" t="s">
        <v>25</v>
      </c>
      <c r="H24" s="7" t="s">
        <v>355</v>
      </c>
      <c r="I24" s="26" t="s">
        <v>356</v>
      </c>
      <c r="J24" s="27" t="s">
        <v>341</v>
      </c>
      <c r="K24" s="30">
        <v>2</v>
      </c>
      <c r="L24" s="39"/>
      <c r="M24" s="39"/>
      <c r="N24" s="39"/>
      <c r="O24" s="70"/>
      <c r="P24" s="66"/>
    </row>
    <row r="25" spans="1:16" ht="30.75" customHeight="1" x14ac:dyDescent="0.3">
      <c r="A25" s="54" t="s">
        <v>322</v>
      </c>
      <c r="B25" s="40" t="s">
        <v>323</v>
      </c>
      <c r="C25" s="27" t="s">
        <v>21</v>
      </c>
      <c r="D25" s="7" t="s">
        <v>303</v>
      </c>
      <c r="E25" s="7" t="s">
        <v>304</v>
      </c>
      <c r="F25" s="27" t="s">
        <v>305</v>
      </c>
      <c r="G25" s="27" t="s">
        <v>25</v>
      </c>
      <c r="H25" s="7" t="s">
        <v>306</v>
      </c>
      <c r="I25" s="26" t="s">
        <v>307</v>
      </c>
      <c r="J25" s="27" t="s">
        <v>28</v>
      </c>
      <c r="K25" s="30">
        <v>3</v>
      </c>
      <c r="L25" s="37">
        <v>6</v>
      </c>
      <c r="M25" s="37">
        <v>1</v>
      </c>
      <c r="N25" s="37" t="s">
        <v>29</v>
      </c>
      <c r="O25" s="35"/>
      <c r="P25" s="64" t="s">
        <v>326</v>
      </c>
    </row>
    <row r="26" spans="1:16" ht="31.5" customHeight="1" x14ac:dyDescent="0.3">
      <c r="A26" s="55"/>
      <c r="B26" s="41"/>
      <c r="C26" s="27" t="s">
        <v>21</v>
      </c>
      <c r="D26" s="7" t="s">
        <v>308</v>
      </c>
      <c r="E26" s="7" t="s">
        <v>309</v>
      </c>
      <c r="F26" s="27" t="s">
        <v>310</v>
      </c>
      <c r="G26" s="27" t="s">
        <v>25</v>
      </c>
      <c r="H26" s="7" t="s">
        <v>311</v>
      </c>
      <c r="I26" s="26" t="s">
        <v>312</v>
      </c>
      <c r="J26" s="27" t="s">
        <v>28</v>
      </c>
      <c r="K26" s="30">
        <v>3</v>
      </c>
      <c r="L26" s="39"/>
      <c r="M26" s="38"/>
      <c r="N26" s="38"/>
      <c r="O26" s="67"/>
      <c r="P26" s="65"/>
    </row>
    <row r="27" spans="1:16" ht="29.25" customHeight="1" x14ac:dyDescent="0.3">
      <c r="A27" s="55"/>
      <c r="B27" s="41"/>
      <c r="C27" s="27" t="s">
        <v>51</v>
      </c>
      <c r="D27" s="7" t="s">
        <v>303</v>
      </c>
      <c r="E27" s="7" t="s">
        <v>304</v>
      </c>
      <c r="F27" s="27" t="s">
        <v>313</v>
      </c>
      <c r="G27" s="27" t="s">
        <v>314</v>
      </c>
      <c r="H27" s="7" t="s">
        <v>315</v>
      </c>
      <c r="I27" s="26" t="s">
        <v>307</v>
      </c>
      <c r="J27" s="27" t="s">
        <v>316</v>
      </c>
      <c r="K27" s="30">
        <v>3</v>
      </c>
      <c r="L27" s="37">
        <v>6</v>
      </c>
      <c r="M27" s="38"/>
      <c r="N27" s="38"/>
      <c r="O27" s="67"/>
      <c r="P27" s="65"/>
    </row>
    <row r="28" spans="1:16" ht="28.5" customHeight="1" x14ac:dyDescent="0.3">
      <c r="A28" s="56"/>
      <c r="B28" s="42"/>
      <c r="C28" s="27" t="s">
        <v>317</v>
      </c>
      <c r="D28" s="7" t="s">
        <v>303</v>
      </c>
      <c r="E28" s="7" t="s">
        <v>318</v>
      </c>
      <c r="F28" s="27" t="s">
        <v>319</v>
      </c>
      <c r="G28" s="27" t="s">
        <v>314</v>
      </c>
      <c r="H28" s="7" t="s">
        <v>315</v>
      </c>
      <c r="I28" s="26" t="s">
        <v>320</v>
      </c>
      <c r="J28" s="27" t="s">
        <v>321</v>
      </c>
      <c r="K28" s="30">
        <v>3</v>
      </c>
      <c r="L28" s="39"/>
      <c r="M28" s="39"/>
      <c r="N28" s="39"/>
      <c r="O28" s="36"/>
      <c r="P28" s="66"/>
    </row>
    <row r="29" spans="1:16" x14ac:dyDescent="0.3">
      <c r="A29" s="43" t="s">
        <v>107</v>
      </c>
      <c r="B29" s="44" t="s">
        <v>91</v>
      </c>
      <c r="C29" s="6" t="s">
        <v>62</v>
      </c>
      <c r="D29" s="7" t="s">
        <v>92</v>
      </c>
      <c r="E29" s="7" t="s">
        <v>93</v>
      </c>
      <c r="F29" s="8">
        <v>21960</v>
      </c>
      <c r="G29" s="8" t="s">
        <v>94</v>
      </c>
      <c r="H29" s="7" t="s">
        <v>95</v>
      </c>
      <c r="I29" s="8" t="s">
        <v>55</v>
      </c>
      <c r="J29" s="8" t="s">
        <v>96</v>
      </c>
      <c r="K29" s="8">
        <v>1</v>
      </c>
      <c r="L29" s="45">
        <f>K29+K31+K30</f>
        <v>6</v>
      </c>
      <c r="M29" s="45">
        <v>1</v>
      </c>
      <c r="N29" s="45" t="s">
        <v>81</v>
      </c>
      <c r="O29" s="46"/>
      <c r="P29" s="52" t="s">
        <v>250</v>
      </c>
    </row>
    <row r="30" spans="1:16" x14ac:dyDescent="0.3">
      <c r="A30" s="43"/>
      <c r="B30" s="44"/>
      <c r="C30" s="6" t="s">
        <v>97</v>
      </c>
      <c r="D30" s="7" t="s">
        <v>92</v>
      </c>
      <c r="E30" s="7" t="s">
        <v>98</v>
      </c>
      <c r="F30" s="8">
        <v>22161</v>
      </c>
      <c r="G30" s="8" t="s">
        <v>99</v>
      </c>
      <c r="H30" s="7" t="s">
        <v>100</v>
      </c>
      <c r="I30" s="8" t="s">
        <v>55</v>
      </c>
      <c r="J30" s="8" t="s">
        <v>96</v>
      </c>
      <c r="K30" s="8">
        <v>1</v>
      </c>
      <c r="L30" s="45"/>
      <c r="M30" s="45"/>
      <c r="N30" s="45"/>
      <c r="O30" s="46"/>
      <c r="P30" s="52"/>
    </row>
    <row r="31" spans="1:16" x14ac:dyDescent="0.3">
      <c r="A31" s="43"/>
      <c r="B31" s="44"/>
      <c r="C31" s="6" t="s">
        <v>62</v>
      </c>
      <c r="D31" s="7" t="s">
        <v>92</v>
      </c>
      <c r="E31" s="7" t="s">
        <v>93</v>
      </c>
      <c r="F31" s="8">
        <v>22157</v>
      </c>
      <c r="G31" s="8" t="s">
        <v>101</v>
      </c>
      <c r="H31" s="7" t="s">
        <v>102</v>
      </c>
      <c r="I31" s="8" t="s">
        <v>65</v>
      </c>
      <c r="J31" s="8" t="s">
        <v>103</v>
      </c>
      <c r="K31" s="8">
        <v>4</v>
      </c>
      <c r="L31" s="45"/>
      <c r="M31" s="45"/>
      <c r="N31" s="45"/>
      <c r="O31" s="46"/>
      <c r="P31" s="52"/>
    </row>
    <row r="32" spans="1:16" x14ac:dyDescent="0.3">
      <c r="A32" s="43"/>
      <c r="B32" s="44"/>
      <c r="C32" s="6" t="s">
        <v>104</v>
      </c>
      <c r="D32" s="7" t="s">
        <v>92</v>
      </c>
      <c r="E32" s="7" t="s">
        <v>93</v>
      </c>
      <c r="F32" s="8">
        <v>20689</v>
      </c>
      <c r="G32" s="8" t="s">
        <v>67</v>
      </c>
      <c r="H32" s="7" t="s">
        <v>105</v>
      </c>
      <c r="I32" s="8" t="s">
        <v>55</v>
      </c>
      <c r="J32" s="8" t="s">
        <v>106</v>
      </c>
      <c r="K32" s="8">
        <v>1.5</v>
      </c>
      <c r="L32" s="8">
        <v>1.5</v>
      </c>
      <c r="M32" s="45"/>
      <c r="N32" s="45"/>
      <c r="O32" s="46"/>
      <c r="P32" s="52"/>
    </row>
    <row r="33" spans="1:16" ht="16.5" customHeight="1" x14ac:dyDescent="0.3">
      <c r="A33" s="74" t="s">
        <v>251</v>
      </c>
      <c r="B33" s="44" t="s">
        <v>72</v>
      </c>
      <c r="C33" s="25" t="s">
        <v>37</v>
      </c>
      <c r="D33" s="7" t="s">
        <v>195</v>
      </c>
      <c r="E33" s="7" t="s">
        <v>196</v>
      </c>
      <c r="F33" s="25" t="s">
        <v>197</v>
      </c>
      <c r="G33" s="30" t="s">
        <v>198</v>
      </c>
      <c r="H33" s="7" t="s">
        <v>199</v>
      </c>
      <c r="I33" s="24" t="s">
        <v>328</v>
      </c>
      <c r="J33" s="25" t="s">
        <v>28</v>
      </c>
      <c r="K33" s="30">
        <v>3</v>
      </c>
      <c r="L33" s="30">
        <v>3</v>
      </c>
      <c r="M33" s="45">
        <v>1</v>
      </c>
      <c r="N33" s="45" t="s">
        <v>201</v>
      </c>
      <c r="O33" s="46" t="s">
        <v>135</v>
      </c>
      <c r="P33" s="64" t="s">
        <v>202</v>
      </c>
    </row>
    <row r="34" spans="1:16" x14ac:dyDescent="0.3">
      <c r="A34" s="75"/>
      <c r="B34" s="44"/>
      <c r="C34" s="25" t="s">
        <v>31</v>
      </c>
      <c r="D34" s="7" t="s">
        <v>203</v>
      </c>
      <c r="E34" s="7" t="s">
        <v>204</v>
      </c>
      <c r="F34" s="25" t="s">
        <v>205</v>
      </c>
      <c r="G34" s="30" t="s">
        <v>206</v>
      </c>
      <c r="H34" s="7" t="s">
        <v>199</v>
      </c>
      <c r="I34" s="24" t="s">
        <v>200</v>
      </c>
      <c r="J34" s="25" t="s">
        <v>28</v>
      </c>
      <c r="K34" s="30">
        <v>3</v>
      </c>
      <c r="L34" s="30">
        <v>3</v>
      </c>
      <c r="M34" s="45"/>
      <c r="N34" s="45"/>
      <c r="O34" s="46"/>
      <c r="P34" s="65"/>
    </row>
    <row r="35" spans="1:16" x14ac:dyDescent="0.3">
      <c r="A35" s="75"/>
      <c r="B35" s="44" t="s">
        <v>36</v>
      </c>
      <c r="C35" s="25" t="s">
        <v>62</v>
      </c>
      <c r="D35" s="7" t="s">
        <v>203</v>
      </c>
      <c r="E35" s="7" t="s">
        <v>196</v>
      </c>
      <c r="F35" s="30" t="s">
        <v>207</v>
      </c>
      <c r="G35" s="30" t="s">
        <v>206</v>
      </c>
      <c r="H35" s="7" t="s">
        <v>208</v>
      </c>
      <c r="I35" s="24" t="s">
        <v>330</v>
      </c>
      <c r="J35" s="30" t="s">
        <v>209</v>
      </c>
      <c r="K35" s="30">
        <v>3</v>
      </c>
      <c r="L35" s="45">
        <f t="shared" ref="L35" si="0">K35+K36</f>
        <v>6</v>
      </c>
      <c r="M35" s="45">
        <v>1</v>
      </c>
      <c r="N35" s="45" t="s">
        <v>183</v>
      </c>
      <c r="O35" s="46"/>
      <c r="P35" s="65"/>
    </row>
    <row r="36" spans="1:16" x14ac:dyDescent="0.3">
      <c r="A36" s="75"/>
      <c r="B36" s="44"/>
      <c r="C36" s="25" t="s">
        <v>37</v>
      </c>
      <c r="D36" s="7" t="s">
        <v>195</v>
      </c>
      <c r="E36" s="7" t="s">
        <v>204</v>
      </c>
      <c r="F36" s="30" t="s">
        <v>210</v>
      </c>
      <c r="G36" s="30" t="s">
        <v>211</v>
      </c>
      <c r="H36" s="7" t="s">
        <v>212</v>
      </c>
      <c r="I36" s="24" t="s">
        <v>329</v>
      </c>
      <c r="J36" s="30" t="s">
        <v>28</v>
      </c>
      <c r="K36" s="30">
        <v>3</v>
      </c>
      <c r="L36" s="45"/>
      <c r="M36" s="45"/>
      <c r="N36" s="45"/>
      <c r="O36" s="46"/>
      <c r="P36" s="65"/>
    </row>
    <row r="37" spans="1:16" x14ac:dyDescent="0.3">
      <c r="A37" s="75"/>
      <c r="B37" s="44"/>
      <c r="C37" s="25" t="s">
        <v>31</v>
      </c>
      <c r="D37" s="7" t="s">
        <v>214</v>
      </c>
      <c r="E37" s="7" t="s">
        <v>215</v>
      </c>
      <c r="F37" s="30" t="s">
        <v>210</v>
      </c>
      <c r="G37" s="30" t="s">
        <v>211</v>
      </c>
      <c r="H37" s="7" t="s">
        <v>216</v>
      </c>
      <c r="I37" s="24" t="s">
        <v>217</v>
      </c>
      <c r="J37" s="30" t="s">
        <v>209</v>
      </c>
      <c r="K37" s="30">
        <v>3</v>
      </c>
      <c r="L37" s="45">
        <v>6</v>
      </c>
      <c r="M37" s="45"/>
      <c r="N37" s="45"/>
      <c r="O37" s="46"/>
      <c r="P37" s="65"/>
    </row>
    <row r="38" spans="1:16" x14ac:dyDescent="0.3">
      <c r="A38" s="75"/>
      <c r="B38" s="44"/>
      <c r="C38" s="25" t="s">
        <v>174</v>
      </c>
      <c r="D38" s="7" t="s">
        <v>214</v>
      </c>
      <c r="E38" s="7" t="s">
        <v>204</v>
      </c>
      <c r="F38" s="30" t="s">
        <v>210</v>
      </c>
      <c r="G38" s="30" t="s">
        <v>211</v>
      </c>
      <c r="H38" s="7" t="s">
        <v>216</v>
      </c>
      <c r="I38" s="24" t="s">
        <v>200</v>
      </c>
      <c r="J38" s="30" t="s">
        <v>125</v>
      </c>
      <c r="K38" s="30">
        <v>3</v>
      </c>
      <c r="L38" s="45"/>
      <c r="M38" s="45"/>
      <c r="N38" s="45"/>
      <c r="O38" s="46"/>
      <c r="P38" s="65"/>
    </row>
    <row r="39" spans="1:16" x14ac:dyDescent="0.3">
      <c r="A39" s="75"/>
      <c r="B39" s="44" t="s">
        <v>218</v>
      </c>
      <c r="C39" s="25" t="s">
        <v>37</v>
      </c>
      <c r="D39" s="7" t="s">
        <v>214</v>
      </c>
      <c r="E39" s="7" t="s">
        <v>204</v>
      </c>
      <c r="F39" s="30">
        <v>23729</v>
      </c>
      <c r="G39" s="30" t="s">
        <v>211</v>
      </c>
      <c r="H39" s="7" t="s">
        <v>219</v>
      </c>
      <c r="I39" s="24" t="s">
        <v>213</v>
      </c>
      <c r="J39" s="30" t="s">
        <v>125</v>
      </c>
      <c r="K39" s="30">
        <v>3</v>
      </c>
      <c r="L39" s="45">
        <f t="shared" ref="L39" si="1">K39+K40</f>
        <v>6</v>
      </c>
      <c r="M39" s="45">
        <v>1</v>
      </c>
      <c r="N39" s="45" t="s">
        <v>201</v>
      </c>
      <c r="O39" s="46" t="s">
        <v>135</v>
      </c>
      <c r="P39" s="65"/>
    </row>
    <row r="40" spans="1:16" x14ac:dyDescent="0.3">
      <c r="A40" s="75"/>
      <c r="B40" s="44"/>
      <c r="C40" s="25" t="s">
        <v>37</v>
      </c>
      <c r="D40" s="7" t="s">
        <v>214</v>
      </c>
      <c r="E40" s="7" t="s">
        <v>204</v>
      </c>
      <c r="F40" s="30">
        <v>23729</v>
      </c>
      <c r="G40" s="30" t="s">
        <v>206</v>
      </c>
      <c r="H40" s="7" t="s">
        <v>219</v>
      </c>
      <c r="I40" s="24" t="s">
        <v>213</v>
      </c>
      <c r="J40" s="30" t="s">
        <v>125</v>
      </c>
      <c r="K40" s="30">
        <v>3</v>
      </c>
      <c r="L40" s="45"/>
      <c r="M40" s="45"/>
      <c r="N40" s="45"/>
      <c r="O40" s="46"/>
      <c r="P40" s="65"/>
    </row>
    <row r="41" spans="1:16" x14ac:dyDescent="0.3">
      <c r="A41" s="75"/>
      <c r="B41" s="44"/>
      <c r="C41" s="25" t="s">
        <v>174</v>
      </c>
      <c r="D41" s="7" t="s">
        <v>214</v>
      </c>
      <c r="E41" s="7" t="s">
        <v>204</v>
      </c>
      <c r="F41" s="30">
        <v>23729</v>
      </c>
      <c r="G41" s="30" t="s">
        <v>198</v>
      </c>
      <c r="H41" s="7" t="s">
        <v>219</v>
      </c>
      <c r="I41" s="24" t="s">
        <v>213</v>
      </c>
      <c r="J41" s="30" t="s">
        <v>209</v>
      </c>
      <c r="K41" s="30">
        <v>3</v>
      </c>
      <c r="L41" s="45">
        <f t="shared" ref="L41" si="2">K41+K42</f>
        <v>6</v>
      </c>
      <c r="M41" s="45"/>
      <c r="N41" s="45"/>
      <c r="O41" s="46"/>
      <c r="P41" s="65"/>
    </row>
    <row r="42" spans="1:16" x14ac:dyDescent="0.3">
      <c r="A42" s="75"/>
      <c r="B42" s="44"/>
      <c r="C42" s="25" t="s">
        <v>104</v>
      </c>
      <c r="D42" s="7" t="s">
        <v>214</v>
      </c>
      <c r="E42" s="7" t="s">
        <v>196</v>
      </c>
      <c r="F42" s="30">
        <v>23729</v>
      </c>
      <c r="G42" s="30" t="s">
        <v>211</v>
      </c>
      <c r="H42" s="7" t="s">
        <v>219</v>
      </c>
      <c r="I42" s="24" t="s">
        <v>217</v>
      </c>
      <c r="J42" s="30" t="s">
        <v>209</v>
      </c>
      <c r="K42" s="30">
        <v>3</v>
      </c>
      <c r="L42" s="45"/>
      <c r="M42" s="45"/>
      <c r="N42" s="45"/>
      <c r="O42" s="46"/>
      <c r="P42" s="65"/>
    </row>
    <row r="43" spans="1:16" x14ac:dyDescent="0.3">
      <c r="A43" s="75"/>
      <c r="B43" s="44" t="s">
        <v>220</v>
      </c>
      <c r="C43" s="25" t="s">
        <v>221</v>
      </c>
      <c r="D43" s="7" t="s">
        <v>214</v>
      </c>
      <c r="E43" s="7" t="s">
        <v>215</v>
      </c>
      <c r="F43" s="30">
        <v>23890</v>
      </c>
      <c r="G43" s="30" t="s">
        <v>222</v>
      </c>
      <c r="H43" s="7" t="s">
        <v>223</v>
      </c>
      <c r="I43" s="30" t="s">
        <v>224</v>
      </c>
      <c r="J43" s="30" t="s">
        <v>125</v>
      </c>
      <c r="K43" s="30">
        <v>3</v>
      </c>
      <c r="L43" s="45">
        <f t="shared" ref="L43" si="3">K43+K44</f>
        <v>6</v>
      </c>
      <c r="M43" s="45">
        <v>1</v>
      </c>
      <c r="N43" s="45" t="s">
        <v>81</v>
      </c>
      <c r="O43" s="46" t="s">
        <v>115</v>
      </c>
      <c r="P43" s="65"/>
    </row>
    <row r="44" spans="1:16" x14ac:dyDescent="0.3">
      <c r="A44" s="75"/>
      <c r="B44" s="44"/>
      <c r="C44" s="25" t="s">
        <v>62</v>
      </c>
      <c r="D44" s="7" t="s">
        <v>195</v>
      </c>
      <c r="E44" s="7" t="s">
        <v>215</v>
      </c>
      <c r="F44" s="30">
        <v>23890</v>
      </c>
      <c r="G44" s="30" t="s">
        <v>222</v>
      </c>
      <c r="H44" s="7" t="s">
        <v>223</v>
      </c>
      <c r="I44" s="30" t="s">
        <v>225</v>
      </c>
      <c r="J44" s="30" t="s">
        <v>209</v>
      </c>
      <c r="K44" s="30">
        <v>3</v>
      </c>
      <c r="L44" s="45"/>
      <c r="M44" s="45"/>
      <c r="N44" s="45"/>
      <c r="O44" s="46"/>
      <c r="P44" s="65"/>
    </row>
    <row r="45" spans="1:16" x14ac:dyDescent="0.3">
      <c r="A45" s="75"/>
      <c r="B45" s="44"/>
      <c r="C45" s="25" t="s">
        <v>31</v>
      </c>
      <c r="D45" s="7" t="s">
        <v>203</v>
      </c>
      <c r="E45" s="7" t="s">
        <v>196</v>
      </c>
      <c r="F45" s="30">
        <v>23890</v>
      </c>
      <c r="G45" s="30" t="s">
        <v>222</v>
      </c>
      <c r="H45" s="7" t="s">
        <v>226</v>
      </c>
      <c r="I45" s="30" t="s">
        <v>200</v>
      </c>
      <c r="J45" s="30" t="s">
        <v>125</v>
      </c>
      <c r="K45" s="30">
        <v>3</v>
      </c>
      <c r="L45" s="45">
        <f t="shared" ref="L45:L53" si="4">K45+K46</f>
        <v>6</v>
      </c>
      <c r="M45" s="45"/>
      <c r="N45" s="45"/>
      <c r="O45" s="46"/>
      <c r="P45" s="65"/>
    </row>
    <row r="46" spans="1:16" x14ac:dyDescent="0.3">
      <c r="A46" s="75"/>
      <c r="B46" s="44"/>
      <c r="C46" s="25" t="s">
        <v>174</v>
      </c>
      <c r="D46" s="7" t="s">
        <v>214</v>
      </c>
      <c r="E46" s="7" t="s">
        <v>215</v>
      </c>
      <c r="F46" s="30">
        <v>23890</v>
      </c>
      <c r="G46" s="30" t="s">
        <v>227</v>
      </c>
      <c r="H46" s="7" t="s">
        <v>223</v>
      </c>
      <c r="I46" s="30" t="s">
        <v>217</v>
      </c>
      <c r="J46" s="30" t="s">
        <v>28</v>
      </c>
      <c r="K46" s="30">
        <v>3</v>
      </c>
      <c r="L46" s="45"/>
      <c r="M46" s="45"/>
      <c r="N46" s="45"/>
      <c r="O46" s="46"/>
      <c r="P46" s="65"/>
    </row>
    <row r="47" spans="1:16" x14ac:dyDescent="0.3">
      <c r="A47" s="75"/>
      <c r="B47" s="44" t="s">
        <v>228</v>
      </c>
      <c r="C47" s="25" t="s">
        <v>37</v>
      </c>
      <c r="D47" s="7" t="s">
        <v>195</v>
      </c>
      <c r="E47" s="7" t="s">
        <v>204</v>
      </c>
      <c r="F47" s="30">
        <v>23890</v>
      </c>
      <c r="G47" s="30" t="s">
        <v>229</v>
      </c>
      <c r="H47" s="7" t="s">
        <v>223</v>
      </c>
      <c r="I47" s="30" t="s">
        <v>224</v>
      </c>
      <c r="J47" s="30" t="s">
        <v>125</v>
      </c>
      <c r="K47" s="30">
        <v>3</v>
      </c>
      <c r="L47" s="45">
        <f t="shared" si="4"/>
        <v>6</v>
      </c>
      <c r="M47" s="45">
        <v>1</v>
      </c>
      <c r="N47" s="45" t="s">
        <v>81</v>
      </c>
      <c r="O47" s="46" t="s">
        <v>115</v>
      </c>
      <c r="P47" s="65"/>
    </row>
    <row r="48" spans="1:16" x14ac:dyDescent="0.3">
      <c r="A48" s="75"/>
      <c r="B48" s="44"/>
      <c r="C48" s="25" t="s">
        <v>37</v>
      </c>
      <c r="D48" s="7" t="s">
        <v>214</v>
      </c>
      <c r="E48" s="7" t="s">
        <v>215</v>
      </c>
      <c r="F48" s="30">
        <v>23890</v>
      </c>
      <c r="G48" s="30" t="s">
        <v>227</v>
      </c>
      <c r="H48" s="7" t="s">
        <v>226</v>
      </c>
      <c r="I48" s="30" t="s">
        <v>225</v>
      </c>
      <c r="J48" s="30" t="s">
        <v>125</v>
      </c>
      <c r="K48" s="30">
        <v>3</v>
      </c>
      <c r="L48" s="45"/>
      <c r="M48" s="45"/>
      <c r="N48" s="45"/>
      <c r="O48" s="46"/>
      <c r="P48" s="65"/>
    </row>
    <row r="49" spans="1:16" x14ac:dyDescent="0.3">
      <c r="A49" s="75"/>
      <c r="B49" s="44"/>
      <c r="C49" s="25" t="s">
        <v>31</v>
      </c>
      <c r="D49" s="7" t="s">
        <v>214</v>
      </c>
      <c r="E49" s="7" t="s">
        <v>204</v>
      </c>
      <c r="F49" s="30">
        <v>23890</v>
      </c>
      <c r="G49" s="30" t="s">
        <v>222</v>
      </c>
      <c r="H49" s="7" t="s">
        <v>226</v>
      </c>
      <c r="I49" s="30" t="s">
        <v>213</v>
      </c>
      <c r="J49" s="30" t="s">
        <v>125</v>
      </c>
      <c r="K49" s="30">
        <v>3</v>
      </c>
      <c r="L49" s="45">
        <f t="shared" si="4"/>
        <v>6</v>
      </c>
      <c r="M49" s="45"/>
      <c r="N49" s="45"/>
      <c r="O49" s="46"/>
      <c r="P49" s="65"/>
    </row>
    <row r="50" spans="1:16" x14ac:dyDescent="0.3">
      <c r="A50" s="75"/>
      <c r="B50" s="44"/>
      <c r="C50" s="25" t="s">
        <v>31</v>
      </c>
      <c r="D50" s="7" t="s">
        <v>214</v>
      </c>
      <c r="E50" s="7" t="s">
        <v>215</v>
      </c>
      <c r="F50" s="30">
        <v>23890</v>
      </c>
      <c r="G50" s="30" t="s">
        <v>227</v>
      </c>
      <c r="H50" s="7" t="s">
        <v>226</v>
      </c>
      <c r="I50" s="30" t="s">
        <v>213</v>
      </c>
      <c r="J50" s="30" t="s">
        <v>125</v>
      </c>
      <c r="K50" s="30">
        <v>3</v>
      </c>
      <c r="L50" s="45"/>
      <c r="M50" s="45"/>
      <c r="N50" s="45"/>
      <c r="O50" s="46"/>
      <c r="P50" s="65"/>
    </row>
    <row r="51" spans="1:16" x14ac:dyDescent="0.3">
      <c r="A51" s="75"/>
      <c r="B51" s="44" t="s">
        <v>230</v>
      </c>
      <c r="C51" s="25" t="s">
        <v>221</v>
      </c>
      <c r="D51" s="7" t="s">
        <v>214</v>
      </c>
      <c r="E51" s="7" t="s">
        <v>204</v>
      </c>
      <c r="F51" s="30">
        <v>23890</v>
      </c>
      <c r="G51" s="30" t="s">
        <v>222</v>
      </c>
      <c r="H51" s="7" t="s">
        <v>226</v>
      </c>
      <c r="I51" s="30" t="s">
        <v>231</v>
      </c>
      <c r="J51" s="30" t="s">
        <v>194</v>
      </c>
      <c r="K51" s="30">
        <v>3</v>
      </c>
      <c r="L51" s="45">
        <f t="shared" si="4"/>
        <v>6</v>
      </c>
      <c r="M51" s="45">
        <v>1</v>
      </c>
      <c r="N51" s="45" t="s">
        <v>201</v>
      </c>
      <c r="O51" s="46" t="s">
        <v>115</v>
      </c>
      <c r="P51" s="65"/>
    </row>
    <row r="52" spans="1:16" x14ac:dyDescent="0.3">
      <c r="A52" s="75"/>
      <c r="B52" s="44"/>
      <c r="C52" s="25" t="s">
        <v>37</v>
      </c>
      <c r="D52" s="7" t="s">
        <v>195</v>
      </c>
      <c r="E52" s="7" t="s">
        <v>204</v>
      </c>
      <c r="F52" s="30">
        <v>23890</v>
      </c>
      <c r="G52" s="30" t="s">
        <v>222</v>
      </c>
      <c r="H52" s="7" t="s">
        <v>226</v>
      </c>
      <c r="I52" s="30" t="s">
        <v>232</v>
      </c>
      <c r="J52" s="30" t="s">
        <v>125</v>
      </c>
      <c r="K52" s="30">
        <v>3</v>
      </c>
      <c r="L52" s="45"/>
      <c r="M52" s="45"/>
      <c r="N52" s="45"/>
      <c r="O52" s="46"/>
      <c r="P52" s="65"/>
    </row>
    <row r="53" spans="1:16" x14ac:dyDescent="0.3">
      <c r="A53" s="75"/>
      <c r="B53" s="44"/>
      <c r="C53" s="25" t="s">
        <v>104</v>
      </c>
      <c r="D53" s="7" t="s">
        <v>214</v>
      </c>
      <c r="E53" s="7" t="s">
        <v>196</v>
      </c>
      <c r="F53" s="30">
        <v>23890</v>
      </c>
      <c r="G53" s="30" t="s">
        <v>222</v>
      </c>
      <c r="H53" s="7" t="s">
        <v>226</v>
      </c>
      <c r="I53" s="30" t="s">
        <v>213</v>
      </c>
      <c r="J53" s="30" t="s">
        <v>209</v>
      </c>
      <c r="K53" s="30">
        <v>3</v>
      </c>
      <c r="L53" s="45">
        <f t="shared" si="4"/>
        <v>6</v>
      </c>
      <c r="M53" s="45"/>
      <c r="N53" s="45"/>
      <c r="O53" s="46"/>
      <c r="P53" s="65"/>
    </row>
    <row r="54" spans="1:16" x14ac:dyDescent="0.3">
      <c r="A54" s="75"/>
      <c r="B54" s="44"/>
      <c r="C54" s="25" t="s">
        <v>104</v>
      </c>
      <c r="D54" s="7" t="s">
        <v>195</v>
      </c>
      <c r="E54" s="7" t="s">
        <v>204</v>
      </c>
      <c r="F54" s="30">
        <v>23890</v>
      </c>
      <c r="G54" s="30" t="s">
        <v>222</v>
      </c>
      <c r="H54" s="7" t="s">
        <v>223</v>
      </c>
      <c r="I54" s="30" t="s">
        <v>213</v>
      </c>
      <c r="J54" s="30" t="s">
        <v>125</v>
      </c>
      <c r="K54" s="30">
        <v>3</v>
      </c>
      <c r="L54" s="45"/>
      <c r="M54" s="45"/>
      <c r="N54" s="45"/>
      <c r="O54" s="46"/>
      <c r="P54" s="65"/>
    </row>
    <row r="55" spans="1:16" x14ac:dyDescent="0.3">
      <c r="A55" s="75"/>
      <c r="B55" s="44" t="s">
        <v>366</v>
      </c>
      <c r="C55" s="34" t="s">
        <v>148</v>
      </c>
      <c r="D55" s="7" t="s">
        <v>367</v>
      </c>
      <c r="E55" s="7" t="s">
        <v>368</v>
      </c>
      <c r="F55" s="33">
        <v>23890</v>
      </c>
      <c r="G55" s="33" t="s">
        <v>369</v>
      </c>
      <c r="H55" s="7" t="s">
        <v>370</v>
      </c>
      <c r="I55" s="33" t="s">
        <v>371</v>
      </c>
      <c r="J55" s="33" t="s">
        <v>155</v>
      </c>
      <c r="K55" s="33">
        <v>3</v>
      </c>
      <c r="L55" s="45">
        <v>6</v>
      </c>
      <c r="M55" s="45">
        <v>1</v>
      </c>
      <c r="N55" s="45" t="s">
        <v>372</v>
      </c>
      <c r="O55" s="46" t="s">
        <v>373</v>
      </c>
      <c r="P55" s="65"/>
    </row>
    <row r="56" spans="1:16" x14ac:dyDescent="0.3">
      <c r="A56" s="75"/>
      <c r="B56" s="44"/>
      <c r="C56" s="34" t="s">
        <v>148</v>
      </c>
      <c r="D56" s="7" t="s">
        <v>367</v>
      </c>
      <c r="E56" s="7" t="s">
        <v>368</v>
      </c>
      <c r="F56" s="33">
        <v>23890</v>
      </c>
      <c r="G56" s="33" t="s">
        <v>369</v>
      </c>
      <c r="H56" s="7" t="s">
        <v>370</v>
      </c>
      <c r="I56" s="33" t="s">
        <v>374</v>
      </c>
      <c r="J56" s="33" t="s">
        <v>155</v>
      </c>
      <c r="K56" s="33">
        <v>3</v>
      </c>
      <c r="L56" s="45"/>
      <c r="M56" s="45"/>
      <c r="N56" s="45"/>
      <c r="O56" s="46"/>
      <c r="P56" s="65"/>
    </row>
    <row r="57" spans="1:16" x14ac:dyDescent="0.3">
      <c r="A57" s="75"/>
      <c r="B57" s="44"/>
      <c r="C57" s="34" t="s">
        <v>159</v>
      </c>
      <c r="D57" s="7" t="s">
        <v>367</v>
      </c>
      <c r="E57" s="7" t="s">
        <v>368</v>
      </c>
      <c r="F57" s="33">
        <v>23890</v>
      </c>
      <c r="G57" s="33" t="s">
        <v>369</v>
      </c>
      <c r="H57" s="7" t="s">
        <v>370</v>
      </c>
      <c r="I57" s="33" t="s">
        <v>375</v>
      </c>
      <c r="J57" s="33" t="s">
        <v>155</v>
      </c>
      <c r="K57" s="33">
        <v>3</v>
      </c>
      <c r="L57" s="45">
        <v>6</v>
      </c>
      <c r="M57" s="45"/>
      <c r="N57" s="45"/>
      <c r="O57" s="46"/>
      <c r="P57" s="65"/>
    </row>
    <row r="58" spans="1:16" x14ac:dyDescent="0.3">
      <c r="A58" s="76"/>
      <c r="B58" s="44"/>
      <c r="C58" s="34" t="s">
        <v>159</v>
      </c>
      <c r="D58" s="7" t="s">
        <v>367</v>
      </c>
      <c r="E58" s="7" t="s">
        <v>368</v>
      </c>
      <c r="F58" s="33">
        <v>23890</v>
      </c>
      <c r="G58" s="33" t="s">
        <v>369</v>
      </c>
      <c r="H58" s="7" t="s">
        <v>370</v>
      </c>
      <c r="I58" s="33" t="s">
        <v>375</v>
      </c>
      <c r="J58" s="33" t="s">
        <v>155</v>
      </c>
      <c r="K58" s="33">
        <v>3</v>
      </c>
      <c r="L58" s="45"/>
      <c r="M58" s="45"/>
      <c r="N58" s="45"/>
      <c r="O58" s="46"/>
      <c r="P58" s="66"/>
    </row>
    <row r="59" spans="1:16" x14ac:dyDescent="0.3">
      <c r="A59" s="43" t="s">
        <v>185</v>
      </c>
      <c r="B59" s="42" t="s">
        <v>186</v>
      </c>
      <c r="C59" s="28" t="s">
        <v>62</v>
      </c>
      <c r="D59" s="20" t="s">
        <v>187</v>
      </c>
      <c r="E59" s="20" t="s">
        <v>188</v>
      </c>
      <c r="F59" s="31">
        <v>23027</v>
      </c>
      <c r="G59" s="31" t="s">
        <v>77</v>
      </c>
      <c r="H59" s="20" t="s">
        <v>189</v>
      </c>
      <c r="I59" s="31" t="s">
        <v>55</v>
      </c>
      <c r="J59" s="31" t="s">
        <v>28</v>
      </c>
      <c r="K59" s="31">
        <v>3</v>
      </c>
      <c r="L59" s="31">
        <v>3</v>
      </c>
      <c r="M59" s="39">
        <v>1</v>
      </c>
      <c r="N59" s="39" t="s">
        <v>190</v>
      </c>
      <c r="O59" s="70" t="s">
        <v>402</v>
      </c>
      <c r="P59" s="53" t="s">
        <v>253</v>
      </c>
    </row>
    <row r="60" spans="1:16" ht="33" x14ac:dyDescent="0.3">
      <c r="A60" s="43"/>
      <c r="B60" s="44"/>
      <c r="C60" s="6" t="s">
        <v>104</v>
      </c>
      <c r="D60" s="7" t="s">
        <v>187</v>
      </c>
      <c r="E60" s="7" t="s">
        <v>191</v>
      </c>
      <c r="F60" s="8" t="s">
        <v>192</v>
      </c>
      <c r="G60" s="8" t="s">
        <v>77</v>
      </c>
      <c r="H60" s="12" t="s">
        <v>193</v>
      </c>
      <c r="I60" s="8" t="s">
        <v>88</v>
      </c>
      <c r="J60" s="8" t="s">
        <v>194</v>
      </c>
      <c r="K60" s="8">
        <v>3</v>
      </c>
      <c r="L60" s="8">
        <v>3</v>
      </c>
      <c r="M60" s="45"/>
      <c r="N60" s="45"/>
      <c r="O60" s="46"/>
      <c r="P60" s="53"/>
    </row>
    <row r="61" spans="1:16" x14ac:dyDescent="0.3">
      <c r="A61" s="43" t="s">
        <v>233</v>
      </c>
      <c r="B61" s="44" t="s">
        <v>234</v>
      </c>
      <c r="C61" s="6" t="s">
        <v>62</v>
      </c>
      <c r="D61" s="7" t="s">
        <v>235</v>
      </c>
      <c r="E61" s="7" t="s">
        <v>236</v>
      </c>
      <c r="F61" s="6" t="s">
        <v>237</v>
      </c>
      <c r="G61" s="6" t="s">
        <v>238</v>
      </c>
      <c r="H61" s="7" t="s">
        <v>239</v>
      </c>
      <c r="I61" s="8" t="s">
        <v>240</v>
      </c>
      <c r="J61" s="6" t="s">
        <v>209</v>
      </c>
      <c r="K61" s="8">
        <v>3</v>
      </c>
      <c r="L61" s="8">
        <v>3</v>
      </c>
      <c r="M61" s="45">
        <v>1</v>
      </c>
      <c r="N61" s="45" t="s">
        <v>183</v>
      </c>
      <c r="O61" s="63" t="s">
        <v>241</v>
      </c>
      <c r="P61" s="53" t="s">
        <v>242</v>
      </c>
    </row>
    <row r="62" spans="1:16" x14ac:dyDescent="0.3">
      <c r="A62" s="43"/>
      <c r="B62" s="44"/>
      <c r="C62" s="6" t="s">
        <v>174</v>
      </c>
      <c r="D62" s="7" t="s">
        <v>243</v>
      </c>
      <c r="E62" s="7" t="s">
        <v>244</v>
      </c>
      <c r="F62" s="6" t="s">
        <v>245</v>
      </c>
      <c r="G62" s="6" t="s">
        <v>238</v>
      </c>
      <c r="H62" s="7" t="s">
        <v>246</v>
      </c>
      <c r="I62" s="8" t="s">
        <v>247</v>
      </c>
      <c r="J62" s="6" t="s">
        <v>209</v>
      </c>
      <c r="K62" s="8">
        <v>3</v>
      </c>
      <c r="L62" s="8">
        <v>3</v>
      </c>
      <c r="M62" s="45"/>
      <c r="N62" s="45"/>
      <c r="O62" s="46"/>
      <c r="P62" s="53"/>
    </row>
    <row r="63" spans="1:16" x14ac:dyDescent="0.3">
      <c r="A63" s="43" t="s">
        <v>146</v>
      </c>
      <c r="B63" s="44" t="s">
        <v>147</v>
      </c>
      <c r="C63" s="6" t="s">
        <v>148</v>
      </c>
      <c r="D63" s="7" t="s">
        <v>149</v>
      </c>
      <c r="E63" s="7" t="s">
        <v>150</v>
      </c>
      <c r="F63" s="6" t="s">
        <v>151</v>
      </c>
      <c r="G63" s="6" t="s">
        <v>152</v>
      </c>
      <c r="H63" s="7" t="s">
        <v>153</v>
      </c>
      <c r="I63" s="5" t="s">
        <v>154</v>
      </c>
      <c r="J63" s="6" t="s">
        <v>155</v>
      </c>
      <c r="K63" s="8">
        <v>3</v>
      </c>
      <c r="L63" s="8">
        <v>3</v>
      </c>
      <c r="M63" s="45">
        <v>1</v>
      </c>
      <c r="N63" s="45" t="s">
        <v>156</v>
      </c>
      <c r="O63" s="63" t="s">
        <v>157</v>
      </c>
      <c r="P63" s="53" t="s">
        <v>158</v>
      </c>
    </row>
    <row r="64" spans="1:16" x14ac:dyDescent="0.3">
      <c r="A64" s="43"/>
      <c r="B64" s="44"/>
      <c r="C64" s="6" t="s">
        <v>159</v>
      </c>
      <c r="D64" s="7" t="s">
        <v>149</v>
      </c>
      <c r="E64" s="7" t="s">
        <v>150</v>
      </c>
      <c r="F64" s="6" t="s">
        <v>160</v>
      </c>
      <c r="G64" s="6" t="s">
        <v>161</v>
      </c>
      <c r="H64" s="7" t="s">
        <v>162</v>
      </c>
      <c r="I64" s="5" t="s">
        <v>163</v>
      </c>
      <c r="J64" s="6" t="s">
        <v>155</v>
      </c>
      <c r="K64" s="8">
        <v>3</v>
      </c>
      <c r="L64" s="8">
        <v>3</v>
      </c>
      <c r="M64" s="45"/>
      <c r="N64" s="45"/>
      <c r="O64" s="46"/>
      <c r="P64" s="53"/>
    </row>
    <row r="65" spans="1:16" ht="17.25" customHeight="1" x14ac:dyDescent="0.3">
      <c r="A65" s="54" t="s">
        <v>360</v>
      </c>
      <c r="B65" s="44" t="s">
        <v>72</v>
      </c>
      <c r="C65" s="6" t="s">
        <v>62</v>
      </c>
      <c r="D65" s="7" t="s">
        <v>169</v>
      </c>
      <c r="E65" s="7" t="s">
        <v>170</v>
      </c>
      <c r="F65" s="6" t="s">
        <v>171</v>
      </c>
      <c r="G65" s="6" t="s">
        <v>131</v>
      </c>
      <c r="H65" s="7" t="s">
        <v>172</v>
      </c>
      <c r="I65" s="5" t="s">
        <v>173</v>
      </c>
      <c r="J65" s="6" t="s">
        <v>133</v>
      </c>
      <c r="K65" s="8">
        <v>2</v>
      </c>
      <c r="L65" s="8">
        <f>K65</f>
        <v>2</v>
      </c>
      <c r="M65" s="45">
        <v>1</v>
      </c>
      <c r="N65" s="45" t="s">
        <v>81</v>
      </c>
      <c r="O65" s="63" t="s">
        <v>157</v>
      </c>
      <c r="P65" s="53" t="s">
        <v>252</v>
      </c>
    </row>
    <row r="66" spans="1:16" x14ac:dyDescent="0.3">
      <c r="A66" s="56"/>
      <c r="B66" s="44"/>
      <c r="C66" s="6" t="s">
        <v>174</v>
      </c>
      <c r="D66" s="7" t="s">
        <v>168</v>
      </c>
      <c r="E66" s="7" t="s">
        <v>175</v>
      </c>
      <c r="F66" s="6" t="s">
        <v>176</v>
      </c>
      <c r="G66" s="6" t="s">
        <v>131</v>
      </c>
      <c r="H66" s="7" t="s">
        <v>177</v>
      </c>
      <c r="I66" s="5" t="s">
        <v>178</v>
      </c>
      <c r="J66" s="6" t="s">
        <v>179</v>
      </c>
      <c r="K66" s="8">
        <v>2</v>
      </c>
      <c r="L66" s="8">
        <f t="shared" ref="L66:L68" si="5">K66</f>
        <v>2</v>
      </c>
      <c r="M66" s="45"/>
      <c r="N66" s="45"/>
      <c r="O66" s="63"/>
      <c r="P66" s="53"/>
    </row>
    <row r="67" spans="1:16" x14ac:dyDescent="0.3">
      <c r="A67" s="54" t="s">
        <v>361</v>
      </c>
      <c r="B67" s="44" t="s">
        <v>36</v>
      </c>
      <c r="C67" s="6" t="s">
        <v>73</v>
      </c>
      <c r="D67" s="7" t="s">
        <v>168</v>
      </c>
      <c r="E67" s="7" t="s">
        <v>168</v>
      </c>
      <c r="F67" s="8">
        <v>80088</v>
      </c>
      <c r="G67" s="8" t="s">
        <v>180</v>
      </c>
      <c r="H67" s="7" t="s">
        <v>181</v>
      </c>
      <c r="I67" s="8" t="s">
        <v>182</v>
      </c>
      <c r="J67" s="8" t="s">
        <v>133</v>
      </c>
      <c r="K67" s="8">
        <v>2</v>
      </c>
      <c r="L67" s="8">
        <f t="shared" si="5"/>
        <v>2</v>
      </c>
      <c r="M67" s="45">
        <v>1</v>
      </c>
      <c r="N67" s="45" t="s">
        <v>183</v>
      </c>
      <c r="O67" s="63" t="s">
        <v>157</v>
      </c>
      <c r="P67" s="53"/>
    </row>
    <row r="68" spans="1:16" x14ac:dyDescent="0.3">
      <c r="A68" s="56"/>
      <c r="B68" s="44"/>
      <c r="C68" s="6" t="s">
        <v>174</v>
      </c>
      <c r="D68" s="16" t="s">
        <v>169</v>
      </c>
      <c r="E68" s="16" t="s">
        <v>168</v>
      </c>
      <c r="F68" s="19">
        <v>80088</v>
      </c>
      <c r="G68" s="19" t="s">
        <v>180</v>
      </c>
      <c r="H68" s="16" t="s">
        <v>181</v>
      </c>
      <c r="I68" s="19" t="s">
        <v>184</v>
      </c>
      <c r="J68" s="19" t="s">
        <v>133</v>
      </c>
      <c r="K68" s="19">
        <v>2</v>
      </c>
      <c r="L68" s="19">
        <f t="shared" si="5"/>
        <v>2</v>
      </c>
      <c r="M68" s="37"/>
      <c r="N68" s="37"/>
      <c r="O68" s="63"/>
      <c r="P68" s="53"/>
    </row>
    <row r="69" spans="1:16" ht="49.5" customHeight="1" x14ac:dyDescent="0.3">
      <c r="A69" s="43" t="s">
        <v>127</v>
      </c>
      <c r="B69" s="44" t="s">
        <v>362</v>
      </c>
      <c r="C69" s="62" t="s">
        <v>108</v>
      </c>
      <c r="D69" s="7" t="s">
        <v>109</v>
      </c>
      <c r="E69" s="7" t="s">
        <v>110</v>
      </c>
      <c r="F69" s="18">
        <v>81336</v>
      </c>
      <c r="G69" s="14" t="s">
        <v>111</v>
      </c>
      <c r="H69" s="7" t="s">
        <v>112</v>
      </c>
      <c r="I69" s="17" t="s">
        <v>275</v>
      </c>
      <c r="J69" s="18" t="s">
        <v>113</v>
      </c>
      <c r="K69" s="18">
        <v>3</v>
      </c>
      <c r="L69" s="45">
        <f t="shared" ref="L69" si="6">K69+K70</f>
        <v>6</v>
      </c>
      <c r="M69" s="45">
        <v>1</v>
      </c>
      <c r="N69" s="45" t="s">
        <v>114</v>
      </c>
      <c r="O69" s="46" t="s">
        <v>115</v>
      </c>
      <c r="P69" s="53" t="s">
        <v>249</v>
      </c>
    </row>
    <row r="70" spans="1:16" x14ac:dyDescent="0.3">
      <c r="A70" s="43"/>
      <c r="B70" s="44"/>
      <c r="C70" s="62"/>
      <c r="D70" s="7" t="s">
        <v>109</v>
      </c>
      <c r="E70" s="7" t="s">
        <v>110</v>
      </c>
      <c r="F70" s="18">
        <v>81336</v>
      </c>
      <c r="G70" s="14" t="s">
        <v>111</v>
      </c>
      <c r="H70" s="7" t="s">
        <v>112</v>
      </c>
      <c r="I70" s="17" t="s">
        <v>276</v>
      </c>
      <c r="J70" s="18" t="s">
        <v>113</v>
      </c>
      <c r="K70" s="18">
        <v>3</v>
      </c>
      <c r="L70" s="45"/>
      <c r="M70" s="45"/>
      <c r="N70" s="45"/>
      <c r="O70" s="46"/>
      <c r="P70" s="53"/>
    </row>
    <row r="71" spans="1:16" x14ac:dyDescent="0.3">
      <c r="A71" s="43"/>
      <c r="B71" s="44"/>
      <c r="C71" s="62" t="s">
        <v>104</v>
      </c>
      <c r="D71" s="7" t="s">
        <v>109</v>
      </c>
      <c r="E71" s="7" t="s">
        <v>110</v>
      </c>
      <c r="F71" s="18">
        <v>80982</v>
      </c>
      <c r="G71" s="14" t="s">
        <v>111</v>
      </c>
      <c r="H71" s="7" t="s">
        <v>116</v>
      </c>
      <c r="I71" s="17" t="s">
        <v>275</v>
      </c>
      <c r="J71" s="18" t="s">
        <v>113</v>
      </c>
      <c r="K71" s="18">
        <v>3</v>
      </c>
      <c r="L71" s="45">
        <f t="shared" ref="L71" si="7">K71+K72</f>
        <v>6</v>
      </c>
      <c r="M71" s="45"/>
      <c r="N71" s="45"/>
      <c r="O71" s="46"/>
      <c r="P71" s="53"/>
    </row>
    <row r="72" spans="1:16" x14ac:dyDescent="0.3">
      <c r="A72" s="43"/>
      <c r="B72" s="44"/>
      <c r="C72" s="62"/>
      <c r="D72" s="7" t="s">
        <v>109</v>
      </c>
      <c r="E72" s="7" t="s">
        <v>110</v>
      </c>
      <c r="F72" s="18">
        <v>80982</v>
      </c>
      <c r="G72" s="14" t="s">
        <v>111</v>
      </c>
      <c r="H72" s="7" t="s">
        <v>116</v>
      </c>
      <c r="I72" s="17" t="s">
        <v>276</v>
      </c>
      <c r="J72" s="18" t="s">
        <v>113</v>
      </c>
      <c r="K72" s="18">
        <v>3</v>
      </c>
      <c r="L72" s="45"/>
      <c r="M72" s="45"/>
      <c r="N72" s="45"/>
      <c r="O72" s="46"/>
      <c r="P72" s="53"/>
    </row>
    <row r="73" spans="1:16" x14ac:dyDescent="0.3">
      <c r="A73" s="43"/>
      <c r="B73" s="44" t="s">
        <v>363</v>
      </c>
      <c r="C73" s="62" t="s">
        <v>108</v>
      </c>
      <c r="D73" s="7" t="s">
        <v>109</v>
      </c>
      <c r="E73" s="7" t="s">
        <v>110</v>
      </c>
      <c r="F73" s="18">
        <v>81337</v>
      </c>
      <c r="G73" s="14" t="s">
        <v>111</v>
      </c>
      <c r="H73" s="7" t="s">
        <v>117</v>
      </c>
      <c r="I73" s="17" t="s">
        <v>275</v>
      </c>
      <c r="J73" s="18" t="s">
        <v>113</v>
      </c>
      <c r="K73" s="18">
        <v>3</v>
      </c>
      <c r="L73" s="45">
        <f>SUM(K73:K74)</f>
        <v>6</v>
      </c>
      <c r="M73" s="45">
        <v>1</v>
      </c>
      <c r="N73" s="45" t="s">
        <v>114</v>
      </c>
      <c r="O73" s="46" t="s">
        <v>118</v>
      </c>
      <c r="P73" s="53"/>
    </row>
    <row r="74" spans="1:16" x14ac:dyDescent="0.3">
      <c r="A74" s="43"/>
      <c r="B74" s="44"/>
      <c r="C74" s="62"/>
      <c r="D74" s="7" t="s">
        <v>109</v>
      </c>
      <c r="E74" s="7" t="s">
        <v>110</v>
      </c>
      <c r="F74" s="18">
        <v>81337</v>
      </c>
      <c r="G74" s="14" t="s">
        <v>111</v>
      </c>
      <c r="H74" s="7" t="s">
        <v>117</v>
      </c>
      <c r="I74" s="17" t="s">
        <v>277</v>
      </c>
      <c r="J74" s="18" t="s">
        <v>113</v>
      </c>
      <c r="K74" s="18">
        <v>3</v>
      </c>
      <c r="L74" s="45"/>
      <c r="M74" s="45"/>
      <c r="N74" s="45"/>
      <c r="O74" s="46"/>
      <c r="P74" s="53"/>
    </row>
    <row r="75" spans="1:16" x14ac:dyDescent="0.3">
      <c r="A75" s="43"/>
      <c r="B75" s="44"/>
      <c r="C75" s="62" t="s">
        <v>119</v>
      </c>
      <c r="D75" s="7" t="s">
        <v>109</v>
      </c>
      <c r="E75" s="7" t="s">
        <v>110</v>
      </c>
      <c r="F75" s="18">
        <v>80973</v>
      </c>
      <c r="G75" s="14" t="s">
        <v>111</v>
      </c>
      <c r="H75" s="7" t="s">
        <v>120</v>
      </c>
      <c r="I75" s="17" t="s">
        <v>275</v>
      </c>
      <c r="J75" s="18" t="s">
        <v>113</v>
      </c>
      <c r="K75" s="18">
        <v>3</v>
      </c>
      <c r="L75" s="45">
        <f>SUM(K75:K76)</f>
        <v>6</v>
      </c>
      <c r="M75" s="45"/>
      <c r="N75" s="45"/>
      <c r="O75" s="46"/>
      <c r="P75" s="53"/>
    </row>
    <row r="76" spans="1:16" x14ac:dyDescent="0.3">
      <c r="A76" s="43"/>
      <c r="B76" s="44"/>
      <c r="C76" s="62"/>
      <c r="D76" s="7" t="s">
        <v>109</v>
      </c>
      <c r="E76" s="7" t="s">
        <v>110</v>
      </c>
      <c r="F76" s="18">
        <v>80973</v>
      </c>
      <c r="G76" s="14" t="s">
        <v>111</v>
      </c>
      <c r="H76" s="7" t="s">
        <v>120</v>
      </c>
      <c r="I76" s="17" t="s">
        <v>277</v>
      </c>
      <c r="J76" s="18" t="s">
        <v>113</v>
      </c>
      <c r="K76" s="18">
        <v>3</v>
      </c>
      <c r="L76" s="45"/>
      <c r="M76" s="45"/>
      <c r="N76" s="45"/>
      <c r="O76" s="46"/>
      <c r="P76" s="53"/>
    </row>
    <row r="77" spans="1:16" x14ac:dyDescent="0.3">
      <c r="A77" s="43"/>
      <c r="B77" s="44" t="s">
        <v>364</v>
      </c>
      <c r="C77" s="14" t="s">
        <v>108</v>
      </c>
      <c r="D77" s="7" t="s">
        <v>109</v>
      </c>
      <c r="E77" s="7" t="s">
        <v>121</v>
      </c>
      <c r="F77" s="18">
        <v>81381</v>
      </c>
      <c r="G77" s="14" t="s">
        <v>111</v>
      </c>
      <c r="H77" s="7" t="s">
        <v>122</v>
      </c>
      <c r="I77" s="17" t="s">
        <v>278</v>
      </c>
      <c r="J77" s="18" t="s">
        <v>113</v>
      </c>
      <c r="K77" s="18">
        <v>3</v>
      </c>
      <c r="L77" s="18">
        <f>SUM(K77:K77)</f>
        <v>3</v>
      </c>
      <c r="M77" s="45">
        <v>1</v>
      </c>
      <c r="N77" s="45" t="s">
        <v>66</v>
      </c>
      <c r="O77" s="63" t="s">
        <v>274</v>
      </c>
      <c r="P77" s="53"/>
    </row>
    <row r="78" spans="1:16" x14ac:dyDescent="0.3">
      <c r="A78" s="43"/>
      <c r="B78" s="44"/>
      <c r="C78" s="62" t="s">
        <v>119</v>
      </c>
      <c r="D78" s="7" t="s">
        <v>109</v>
      </c>
      <c r="E78" s="7" t="s">
        <v>110</v>
      </c>
      <c r="F78" s="18">
        <v>80974</v>
      </c>
      <c r="G78" s="14" t="s">
        <v>111</v>
      </c>
      <c r="H78" s="7" t="s">
        <v>124</v>
      </c>
      <c r="I78" s="17" t="s">
        <v>278</v>
      </c>
      <c r="J78" s="18" t="s">
        <v>125</v>
      </c>
      <c r="K78" s="18">
        <v>3</v>
      </c>
      <c r="L78" s="45">
        <f>SUM(K78:K79)</f>
        <v>5</v>
      </c>
      <c r="M78" s="45"/>
      <c r="N78" s="45"/>
      <c r="O78" s="63"/>
      <c r="P78" s="53"/>
    </row>
    <row r="79" spans="1:16" x14ac:dyDescent="0.3">
      <c r="A79" s="43"/>
      <c r="B79" s="44"/>
      <c r="C79" s="62"/>
      <c r="D79" s="7" t="s">
        <v>123</v>
      </c>
      <c r="E79" s="7" t="s">
        <v>110</v>
      </c>
      <c r="F79" s="18">
        <v>79537</v>
      </c>
      <c r="G79" s="14" t="s">
        <v>111</v>
      </c>
      <c r="H79" s="7" t="s">
        <v>124</v>
      </c>
      <c r="I79" s="17" t="s">
        <v>279</v>
      </c>
      <c r="J79" s="18" t="s">
        <v>126</v>
      </c>
      <c r="K79" s="18">
        <v>2</v>
      </c>
      <c r="L79" s="45"/>
      <c r="M79" s="45"/>
      <c r="N79" s="45"/>
      <c r="O79" s="63"/>
      <c r="P79" s="53"/>
    </row>
    <row r="80" spans="1:16" x14ac:dyDescent="0.3">
      <c r="A80" s="43" t="s">
        <v>145</v>
      </c>
      <c r="B80" s="44" t="s">
        <v>365</v>
      </c>
      <c r="C80" s="6" t="s">
        <v>62</v>
      </c>
      <c r="D80" s="7" t="s">
        <v>128</v>
      </c>
      <c r="E80" s="7" t="s">
        <v>129</v>
      </c>
      <c r="F80" s="18" t="s">
        <v>130</v>
      </c>
      <c r="G80" s="14" t="s">
        <v>131</v>
      </c>
      <c r="H80" s="7" t="s">
        <v>132</v>
      </c>
      <c r="I80" s="17" t="s">
        <v>279</v>
      </c>
      <c r="J80" s="18" t="s">
        <v>133</v>
      </c>
      <c r="K80" s="18">
        <v>2</v>
      </c>
      <c r="L80" s="45">
        <f t="shared" ref="L80" si="8">K80+K81</f>
        <v>4</v>
      </c>
      <c r="M80" s="45">
        <v>1</v>
      </c>
      <c r="N80" s="45" t="s">
        <v>134</v>
      </c>
      <c r="O80" s="46" t="s">
        <v>135</v>
      </c>
      <c r="P80" s="53"/>
    </row>
    <row r="81" spans="1:16" x14ac:dyDescent="0.3">
      <c r="A81" s="43"/>
      <c r="B81" s="44"/>
      <c r="C81" s="6" t="s">
        <v>31</v>
      </c>
      <c r="D81" s="7" t="s">
        <v>123</v>
      </c>
      <c r="E81" s="7" t="s">
        <v>136</v>
      </c>
      <c r="F81" s="18" t="s">
        <v>137</v>
      </c>
      <c r="G81" s="14" t="s">
        <v>138</v>
      </c>
      <c r="H81" s="7" t="s">
        <v>139</v>
      </c>
      <c r="I81" s="17" t="s">
        <v>279</v>
      </c>
      <c r="J81" s="18" t="s">
        <v>140</v>
      </c>
      <c r="K81" s="18">
        <v>2</v>
      </c>
      <c r="L81" s="45"/>
      <c r="M81" s="45"/>
      <c r="N81" s="45"/>
      <c r="O81" s="46"/>
      <c r="P81" s="53"/>
    </row>
    <row r="82" spans="1:16" x14ac:dyDescent="0.3">
      <c r="A82" s="43"/>
      <c r="B82" s="44" t="s">
        <v>362</v>
      </c>
      <c r="C82" s="6" t="s">
        <v>141</v>
      </c>
      <c r="D82" s="7" t="s">
        <v>123</v>
      </c>
      <c r="E82" s="7" t="s">
        <v>136</v>
      </c>
      <c r="F82" s="15">
        <v>80787</v>
      </c>
      <c r="G82" s="14" t="s">
        <v>138</v>
      </c>
      <c r="H82" s="7" t="s">
        <v>359</v>
      </c>
      <c r="I82" s="17" t="s">
        <v>280</v>
      </c>
      <c r="J82" s="18" t="s">
        <v>133</v>
      </c>
      <c r="K82" s="18">
        <v>2</v>
      </c>
      <c r="L82" s="45">
        <f t="shared" ref="L82" si="9">K82+K83</f>
        <v>4</v>
      </c>
      <c r="M82" s="45">
        <v>1</v>
      </c>
      <c r="N82" s="45" t="s">
        <v>142</v>
      </c>
      <c r="O82" s="46" t="s">
        <v>135</v>
      </c>
      <c r="P82" s="53"/>
    </row>
    <row r="83" spans="1:16" x14ac:dyDescent="0.3">
      <c r="A83" s="43"/>
      <c r="B83" s="44"/>
      <c r="C83" s="6" t="s">
        <v>31</v>
      </c>
      <c r="D83" s="7" t="s">
        <v>128</v>
      </c>
      <c r="E83" s="7" t="s">
        <v>136</v>
      </c>
      <c r="F83" s="15" t="s">
        <v>143</v>
      </c>
      <c r="G83" s="14" t="s">
        <v>138</v>
      </c>
      <c r="H83" s="7" t="s">
        <v>144</v>
      </c>
      <c r="I83" s="17" t="s">
        <v>280</v>
      </c>
      <c r="J83" s="18" t="s">
        <v>140</v>
      </c>
      <c r="K83" s="18">
        <v>2</v>
      </c>
      <c r="L83" s="45"/>
      <c r="M83" s="45"/>
      <c r="N83" s="45"/>
      <c r="O83" s="46"/>
      <c r="P83" s="53"/>
    </row>
    <row r="84" spans="1:16" ht="21" customHeight="1" x14ac:dyDescent="0.3">
      <c r="A84" s="54" t="s">
        <v>281</v>
      </c>
      <c r="B84" s="40" t="s">
        <v>20</v>
      </c>
      <c r="C84" s="34" t="s">
        <v>21</v>
      </c>
      <c r="D84" s="7" t="s">
        <v>283</v>
      </c>
      <c r="E84" s="7" t="s">
        <v>284</v>
      </c>
      <c r="F84" s="33">
        <v>79627</v>
      </c>
      <c r="G84" s="33" t="s">
        <v>111</v>
      </c>
      <c r="H84" s="7" t="s">
        <v>285</v>
      </c>
      <c r="I84" s="33" t="s">
        <v>286</v>
      </c>
      <c r="J84" s="34" t="s">
        <v>28</v>
      </c>
      <c r="K84" s="33">
        <v>3</v>
      </c>
      <c r="L84" s="37">
        <f>K84+K85+K86</f>
        <v>9</v>
      </c>
      <c r="M84" s="37">
        <v>1</v>
      </c>
      <c r="N84" s="37" t="s">
        <v>66</v>
      </c>
      <c r="O84" s="37"/>
      <c r="P84" s="64" t="s">
        <v>401</v>
      </c>
    </row>
    <row r="85" spans="1:16" x14ac:dyDescent="0.3">
      <c r="A85" s="55"/>
      <c r="B85" s="41"/>
      <c r="C85" s="34" t="s">
        <v>21</v>
      </c>
      <c r="D85" s="7" t="s">
        <v>283</v>
      </c>
      <c r="E85" s="7" t="s">
        <v>284</v>
      </c>
      <c r="F85" s="33">
        <v>81385</v>
      </c>
      <c r="G85" s="33" t="s">
        <v>111</v>
      </c>
      <c r="H85" s="7" t="s">
        <v>287</v>
      </c>
      <c r="I85" s="33" t="s">
        <v>288</v>
      </c>
      <c r="J85" s="34" t="s">
        <v>28</v>
      </c>
      <c r="K85" s="33">
        <v>3</v>
      </c>
      <c r="L85" s="38"/>
      <c r="M85" s="38"/>
      <c r="N85" s="38"/>
      <c r="O85" s="38"/>
      <c r="P85" s="65"/>
    </row>
    <row r="86" spans="1:16" ht="16.5" customHeight="1" x14ac:dyDescent="0.3">
      <c r="A86" s="55"/>
      <c r="B86" s="41"/>
      <c r="C86" s="34" t="s">
        <v>21</v>
      </c>
      <c r="D86" s="7" t="s">
        <v>283</v>
      </c>
      <c r="E86" s="7" t="s">
        <v>284</v>
      </c>
      <c r="F86" s="33">
        <v>79639</v>
      </c>
      <c r="G86" s="33" t="s">
        <v>111</v>
      </c>
      <c r="H86" s="7" t="s">
        <v>289</v>
      </c>
      <c r="I86" s="33" t="s">
        <v>290</v>
      </c>
      <c r="J86" s="34" t="s">
        <v>28</v>
      </c>
      <c r="K86" s="33">
        <v>3</v>
      </c>
      <c r="L86" s="39"/>
      <c r="M86" s="38"/>
      <c r="N86" s="38"/>
      <c r="O86" s="38"/>
      <c r="P86" s="65"/>
    </row>
    <row r="87" spans="1:16" x14ac:dyDescent="0.3">
      <c r="A87" s="55"/>
      <c r="B87" s="41"/>
      <c r="C87" s="34" t="s">
        <v>31</v>
      </c>
      <c r="D87" s="7" t="s">
        <v>283</v>
      </c>
      <c r="E87" s="7" t="s">
        <v>284</v>
      </c>
      <c r="F87" s="33">
        <v>81428</v>
      </c>
      <c r="G87" s="33" t="s">
        <v>111</v>
      </c>
      <c r="H87" s="7" t="s">
        <v>291</v>
      </c>
      <c r="I87" s="33" t="s">
        <v>286</v>
      </c>
      <c r="J87" s="34" t="s">
        <v>28</v>
      </c>
      <c r="K87" s="33">
        <v>3</v>
      </c>
      <c r="L87" s="37">
        <f>K87+K88+K89</f>
        <v>9</v>
      </c>
      <c r="M87" s="38"/>
      <c r="N87" s="38"/>
      <c r="O87" s="38"/>
      <c r="P87" s="65"/>
    </row>
    <row r="88" spans="1:16" x14ac:dyDescent="0.3">
      <c r="A88" s="55"/>
      <c r="B88" s="41"/>
      <c r="C88" s="34" t="s">
        <v>31</v>
      </c>
      <c r="D88" s="7" t="s">
        <v>283</v>
      </c>
      <c r="E88" s="7" t="s">
        <v>284</v>
      </c>
      <c r="F88" s="33">
        <v>79632</v>
      </c>
      <c r="G88" s="33" t="s">
        <v>111</v>
      </c>
      <c r="H88" s="7" t="s">
        <v>292</v>
      </c>
      <c r="I88" s="33" t="s">
        <v>288</v>
      </c>
      <c r="J88" s="34" t="s">
        <v>28</v>
      </c>
      <c r="K88" s="33">
        <v>3</v>
      </c>
      <c r="L88" s="38"/>
      <c r="M88" s="38"/>
      <c r="N88" s="38"/>
      <c r="O88" s="38"/>
      <c r="P88" s="65"/>
    </row>
    <row r="89" spans="1:16" x14ac:dyDescent="0.3">
      <c r="A89" s="56"/>
      <c r="B89" s="42"/>
      <c r="C89" s="34" t="s">
        <v>31</v>
      </c>
      <c r="D89" s="7" t="s">
        <v>283</v>
      </c>
      <c r="E89" s="7" t="s">
        <v>284</v>
      </c>
      <c r="F89" s="33">
        <v>81426</v>
      </c>
      <c r="G89" s="33" t="s">
        <v>111</v>
      </c>
      <c r="H89" s="7" t="s">
        <v>293</v>
      </c>
      <c r="I89" s="33" t="s">
        <v>290</v>
      </c>
      <c r="J89" s="34" t="s">
        <v>28</v>
      </c>
      <c r="K89" s="33">
        <v>3</v>
      </c>
      <c r="L89" s="39"/>
      <c r="M89" s="39"/>
      <c r="N89" s="39"/>
      <c r="O89" s="39"/>
      <c r="P89" s="65"/>
    </row>
    <row r="90" spans="1:16" ht="27" customHeight="1" x14ac:dyDescent="0.3">
      <c r="A90" s="54" t="s">
        <v>282</v>
      </c>
      <c r="B90" s="40" t="s">
        <v>20</v>
      </c>
      <c r="C90" s="27" t="s">
        <v>21</v>
      </c>
      <c r="D90" s="7" t="s">
        <v>283</v>
      </c>
      <c r="E90" s="7" t="s">
        <v>294</v>
      </c>
      <c r="F90" s="30">
        <v>81418</v>
      </c>
      <c r="G90" s="30" t="s">
        <v>111</v>
      </c>
      <c r="H90" s="7" t="s">
        <v>295</v>
      </c>
      <c r="I90" s="30" t="s">
        <v>296</v>
      </c>
      <c r="J90" s="27" t="s">
        <v>126</v>
      </c>
      <c r="K90" s="30">
        <v>2</v>
      </c>
      <c r="L90" s="37">
        <f>K90</f>
        <v>2</v>
      </c>
      <c r="M90" s="37">
        <v>1</v>
      </c>
      <c r="N90" s="37" t="s">
        <v>29</v>
      </c>
      <c r="O90" s="35" t="s">
        <v>297</v>
      </c>
      <c r="P90" s="65"/>
    </row>
    <row r="91" spans="1:16" x14ac:dyDescent="0.3">
      <c r="A91" s="55"/>
      <c r="B91" s="42"/>
      <c r="C91" s="27" t="s">
        <v>31</v>
      </c>
      <c r="D91" s="7" t="s">
        <v>283</v>
      </c>
      <c r="E91" s="7" t="s">
        <v>294</v>
      </c>
      <c r="F91" s="30">
        <v>81427</v>
      </c>
      <c r="G91" s="30" t="s">
        <v>111</v>
      </c>
      <c r="H91" s="7" t="s">
        <v>298</v>
      </c>
      <c r="I91" s="30" t="s">
        <v>296</v>
      </c>
      <c r="J91" s="27" t="s">
        <v>126</v>
      </c>
      <c r="K91" s="30">
        <v>2</v>
      </c>
      <c r="L91" s="39"/>
      <c r="M91" s="39"/>
      <c r="N91" s="39"/>
      <c r="O91" s="36"/>
      <c r="P91" s="65"/>
    </row>
    <row r="92" spans="1:16" ht="16.5" customHeight="1" x14ac:dyDescent="0.3">
      <c r="A92" s="55"/>
      <c r="B92" s="40" t="s">
        <v>36</v>
      </c>
      <c r="C92" s="27" t="s">
        <v>21</v>
      </c>
      <c r="D92" s="7" t="s">
        <v>283</v>
      </c>
      <c r="E92" s="7" t="s">
        <v>294</v>
      </c>
      <c r="F92" s="30">
        <v>81063</v>
      </c>
      <c r="G92" s="30" t="s">
        <v>111</v>
      </c>
      <c r="H92" s="7" t="s">
        <v>299</v>
      </c>
      <c r="I92" s="30" t="s">
        <v>300</v>
      </c>
      <c r="J92" s="27" t="s">
        <v>126</v>
      </c>
      <c r="K92" s="30">
        <v>2</v>
      </c>
      <c r="L92" s="37">
        <f>K92</f>
        <v>2</v>
      </c>
      <c r="M92" s="37">
        <v>1</v>
      </c>
      <c r="N92" s="37" t="s">
        <v>29</v>
      </c>
      <c r="O92" s="35" t="s">
        <v>301</v>
      </c>
      <c r="P92" s="65"/>
    </row>
    <row r="93" spans="1:16" x14ac:dyDescent="0.3">
      <c r="A93" s="56"/>
      <c r="B93" s="42"/>
      <c r="C93" s="27" t="s">
        <v>31</v>
      </c>
      <c r="D93" s="7" t="s">
        <v>283</v>
      </c>
      <c r="E93" s="7" t="s">
        <v>294</v>
      </c>
      <c r="F93" s="30">
        <v>81384</v>
      </c>
      <c r="G93" s="30" t="s">
        <v>111</v>
      </c>
      <c r="H93" s="7" t="s">
        <v>302</v>
      </c>
      <c r="I93" s="30" t="s">
        <v>300</v>
      </c>
      <c r="J93" s="27" t="s">
        <v>126</v>
      </c>
      <c r="K93" s="30">
        <v>2</v>
      </c>
      <c r="L93" s="39"/>
      <c r="M93" s="39"/>
      <c r="N93" s="39"/>
      <c r="O93" s="36"/>
      <c r="P93" s="65"/>
    </row>
    <row r="94" spans="1:16" s="29" customFormat="1" x14ac:dyDescent="0.3">
      <c r="A94" s="54" t="s">
        <v>376</v>
      </c>
      <c r="B94" s="40" t="s">
        <v>377</v>
      </c>
      <c r="C94" s="27" t="s">
        <v>378</v>
      </c>
      <c r="D94" s="7" t="s">
        <v>379</v>
      </c>
      <c r="E94" s="7" t="s">
        <v>380</v>
      </c>
      <c r="F94" s="30">
        <v>80536</v>
      </c>
      <c r="G94" s="30" t="s">
        <v>381</v>
      </c>
      <c r="H94" s="7" t="s">
        <v>382</v>
      </c>
      <c r="I94" s="30" t="s">
        <v>383</v>
      </c>
      <c r="J94" s="27" t="s">
        <v>384</v>
      </c>
      <c r="K94" s="30">
        <v>2</v>
      </c>
      <c r="L94" s="37">
        <f>K94+K95</f>
        <v>4</v>
      </c>
      <c r="M94" s="45">
        <v>1</v>
      </c>
      <c r="N94" s="45" t="s">
        <v>400</v>
      </c>
      <c r="O94" s="64"/>
      <c r="P94" s="65"/>
    </row>
    <row r="95" spans="1:16" s="29" customFormat="1" x14ac:dyDescent="0.3">
      <c r="A95" s="55"/>
      <c r="B95" s="41"/>
      <c r="C95" s="27" t="s">
        <v>378</v>
      </c>
      <c r="D95" s="7" t="s">
        <v>385</v>
      </c>
      <c r="E95" s="7" t="s">
        <v>386</v>
      </c>
      <c r="F95" s="30">
        <v>78700</v>
      </c>
      <c r="G95" s="30" t="s">
        <v>387</v>
      </c>
      <c r="H95" s="7" t="s">
        <v>388</v>
      </c>
      <c r="I95" s="30" t="s">
        <v>389</v>
      </c>
      <c r="J95" s="27" t="s">
        <v>390</v>
      </c>
      <c r="K95" s="30">
        <v>2</v>
      </c>
      <c r="L95" s="39"/>
      <c r="M95" s="45"/>
      <c r="N95" s="45"/>
      <c r="O95" s="65"/>
      <c r="P95" s="65"/>
    </row>
    <row r="96" spans="1:16" s="29" customFormat="1" x14ac:dyDescent="0.3">
      <c r="A96" s="55"/>
      <c r="B96" s="41"/>
      <c r="C96" s="27" t="s">
        <v>391</v>
      </c>
      <c r="D96" s="7" t="s">
        <v>392</v>
      </c>
      <c r="E96" s="7" t="s">
        <v>380</v>
      </c>
      <c r="F96" s="30">
        <v>76663</v>
      </c>
      <c r="G96" s="30" t="s">
        <v>387</v>
      </c>
      <c r="H96" s="7" t="s">
        <v>393</v>
      </c>
      <c r="I96" s="30" t="s">
        <v>394</v>
      </c>
      <c r="J96" s="27" t="s">
        <v>395</v>
      </c>
      <c r="K96" s="30">
        <v>2</v>
      </c>
      <c r="L96" s="37">
        <f>K96+K97</f>
        <v>4</v>
      </c>
      <c r="M96" s="45"/>
      <c r="N96" s="45"/>
      <c r="O96" s="65"/>
      <c r="P96" s="65"/>
    </row>
    <row r="97" spans="1:16" s="29" customFormat="1" x14ac:dyDescent="0.3">
      <c r="A97" s="55"/>
      <c r="B97" s="42"/>
      <c r="C97" s="27" t="s">
        <v>396</v>
      </c>
      <c r="D97" s="7" t="s">
        <v>392</v>
      </c>
      <c r="E97" s="7" t="s">
        <v>397</v>
      </c>
      <c r="F97" s="30">
        <v>80085</v>
      </c>
      <c r="G97" s="30" t="s">
        <v>387</v>
      </c>
      <c r="H97" s="7" t="s">
        <v>398</v>
      </c>
      <c r="I97" s="30" t="s">
        <v>399</v>
      </c>
      <c r="J97" s="27" t="s">
        <v>390</v>
      </c>
      <c r="K97" s="30">
        <v>2</v>
      </c>
      <c r="L97" s="39"/>
      <c r="M97" s="45"/>
      <c r="N97" s="45"/>
      <c r="O97" s="66"/>
      <c r="P97" s="66"/>
    </row>
    <row r="98" spans="1:16" x14ac:dyDescent="0.3">
      <c r="A98" s="71" t="s">
        <v>164</v>
      </c>
      <c r="B98" s="44" t="s">
        <v>20</v>
      </c>
      <c r="C98" s="23" t="s">
        <v>62</v>
      </c>
      <c r="D98" s="20" t="s">
        <v>164</v>
      </c>
      <c r="E98" s="20"/>
      <c r="F98" s="22"/>
      <c r="G98" s="22"/>
      <c r="H98" s="20" t="s">
        <v>165</v>
      </c>
      <c r="I98" s="22"/>
      <c r="J98" s="22"/>
      <c r="K98" s="22"/>
      <c r="L98" s="39">
        <f t="shared" ref="L98" si="10">K98+K99</f>
        <v>0</v>
      </c>
      <c r="M98" s="39">
        <v>1</v>
      </c>
      <c r="N98" s="39" t="s">
        <v>166</v>
      </c>
      <c r="O98" s="72" t="s">
        <v>167</v>
      </c>
      <c r="P98" s="64" t="s">
        <v>324</v>
      </c>
    </row>
    <row r="99" spans="1:16" ht="28.5" customHeight="1" x14ac:dyDescent="0.3">
      <c r="A99" s="71"/>
      <c r="B99" s="44"/>
      <c r="C99" s="23" t="s">
        <v>31</v>
      </c>
      <c r="D99" s="7" t="s">
        <v>164</v>
      </c>
      <c r="E99" s="7"/>
      <c r="F99" s="21"/>
      <c r="G99" s="21"/>
      <c r="H99" s="7" t="s">
        <v>165</v>
      </c>
      <c r="I99" s="21"/>
      <c r="J99" s="21"/>
      <c r="K99" s="21"/>
      <c r="L99" s="45"/>
      <c r="M99" s="45"/>
      <c r="N99" s="45"/>
      <c r="O99" s="73"/>
      <c r="P99" s="66"/>
    </row>
  </sheetData>
  <mergeCells count="210">
    <mergeCell ref="N43:N46"/>
    <mergeCell ref="O43:O46"/>
    <mergeCell ref="P84:P97"/>
    <mergeCell ref="A33:A58"/>
    <mergeCell ref="A94:A97"/>
    <mergeCell ref="B94:B97"/>
    <mergeCell ref="L94:L95"/>
    <mergeCell ref="L96:L97"/>
    <mergeCell ref="B55:B58"/>
    <mergeCell ref="L55:L56"/>
    <mergeCell ref="M55:M58"/>
    <mergeCell ref="N55:N58"/>
    <mergeCell ref="O55:O58"/>
    <mergeCell ref="L57:L58"/>
    <mergeCell ref="N92:N93"/>
    <mergeCell ref="O92:O93"/>
    <mergeCell ref="A61:A62"/>
    <mergeCell ref="L49:L50"/>
    <mergeCell ref="L41:L42"/>
    <mergeCell ref="B43:B46"/>
    <mergeCell ref="B39:B42"/>
    <mergeCell ref="L39:L40"/>
    <mergeCell ref="B33:B34"/>
    <mergeCell ref="B35:B38"/>
    <mergeCell ref="A98:A99"/>
    <mergeCell ref="P98:P99"/>
    <mergeCell ref="A90:A93"/>
    <mergeCell ref="A84:A89"/>
    <mergeCell ref="B84:B89"/>
    <mergeCell ref="N84:N89"/>
    <mergeCell ref="L84:L86"/>
    <mergeCell ref="L87:L89"/>
    <mergeCell ref="M84:M89"/>
    <mergeCell ref="L90:L91"/>
    <mergeCell ref="M90:M91"/>
    <mergeCell ref="L92:L93"/>
    <mergeCell ref="M92:M93"/>
    <mergeCell ref="B92:B93"/>
    <mergeCell ref="B90:B91"/>
    <mergeCell ref="N90:N91"/>
    <mergeCell ref="O98:O99"/>
    <mergeCell ref="N98:N99"/>
    <mergeCell ref="M98:M99"/>
    <mergeCell ref="M94:M97"/>
    <mergeCell ref="N94:N97"/>
    <mergeCell ref="O94:O97"/>
    <mergeCell ref="L98:L99"/>
    <mergeCell ref="O84:O89"/>
    <mergeCell ref="P61:P62"/>
    <mergeCell ref="P69:P83"/>
    <mergeCell ref="P29:P32"/>
    <mergeCell ref="B61:B62"/>
    <mergeCell ref="M61:M62"/>
    <mergeCell ref="N61:N62"/>
    <mergeCell ref="O61:O62"/>
    <mergeCell ref="B51:B54"/>
    <mergeCell ref="L51:L52"/>
    <mergeCell ref="M51:M54"/>
    <mergeCell ref="N51:N54"/>
    <mergeCell ref="O51:O54"/>
    <mergeCell ref="L53:L54"/>
    <mergeCell ref="B47:B50"/>
    <mergeCell ref="L47:L48"/>
    <mergeCell ref="M47:M50"/>
    <mergeCell ref="N47:N50"/>
    <mergeCell ref="L43:L44"/>
    <mergeCell ref="O47:O50"/>
    <mergeCell ref="P63:P64"/>
    <mergeCell ref="M39:M42"/>
    <mergeCell ref="N39:N42"/>
    <mergeCell ref="O39:O42"/>
    <mergeCell ref="O59:O60"/>
    <mergeCell ref="N35:N38"/>
    <mergeCell ref="O35:O38"/>
    <mergeCell ref="A59:A60"/>
    <mergeCell ref="B59:B60"/>
    <mergeCell ref="M59:M60"/>
    <mergeCell ref="N59:N60"/>
    <mergeCell ref="L22:L24"/>
    <mergeCell ref="P19:P24"/>
    <mergeCell ref="B19:B24"/>
    <mergeCell ref="P33:P58"/>
    <mergeCell ref="L37:L38"/>
    <mergeCell ref="L25:L26"/>
    <mergeCell ref="L19:L21"/>
    <mergeCell ref="M19:M24"/>
    <mergeCell ref="N19:N24"/>
    <mergeCell ref="P25:P28"/>
    <mergeCell ref="O25:O28"/>
    <mergeCell ref="N25:N28"/>
    <mergeCell ref="M25:M28"/>
    <mergeCell ref="O19:O24"/>
    <mergeCell ref="P59:P60"/>
    <mergeCell ref="M33:M34"/>
    <mergeCell ref="N33:N34"/>
    <mergeCell ref="O33:O34"/>
    <mergeCell ref="L80:L81"/>
    <mergeCell ref="C75:C76"/>
    <mergeCell ref="L75:L76"/>
    <mergeCell ref="B77:B79"/>
    <mergeCell ref="L45:L46"/>
    <mergeCell ref="L35:L36"/>
    <mergeCell ref="M35:M38"/>
    <mergeCell ref="M43:M46"/>
    <mergeCell ref="L73:L74"/>
    <mergeCell ref="C69:C70"/>
    <mergeCell ref="L69:L70"/>
    <mergeCell ref="P65:P68"/>
    <mergeCell ref="B67:B68"/>
    <mergeCell ref="M67:M68"/>
    <mergeCell ref="N67:N68"/>
    <mergeCell ref="O67:O68"/>
    <mergeCell ref="O65:O66"/>
    <mergeCell ref="B65:B66"/>
    <mergeCell ref="M65:M66"/>
    <mergeCell ref="N65:N66"/>
    <mergeCell ref="M82:M83"/>
    <mergeCell ref="N82:N83"/>
    <mergeCell ref="O82:O83"/>
    <mergeCell ref="M77:M79"/>
    <mergeCell ref="N77:N79"/>
    <mergeCell ref="O63:O64"/>
    <mergeCell ref="M69:M72"/>
    <mergeCell ref="N69:N72"/>
    <mergeCell ref="O77:O79"/>
    <mergeCell ref="O69:O72"/>
    <mergeCell ref="M73:M76"/>
    <mergeCell ref="N73:N76"/>
    <mergeCell ref="O73:O76"/>
    <mergeCell ref="M63:M64"/>
    <mergeCell ref="N63:N64"/>
    <mergeCell ref="M80:M81"/>
    <mergeCell ref="N80:N81"/>
    <mergeCell ref="O80:O81"/>
    <mergeCell ref="N14:N15"/>
    <mergeCell ref="O14:O15"/>
    <mergeCell ref="A14:A15"/>
    <mergeCell ref="B29:B32"/>
    <mergeCell ref="M10:M13"/>
    <mergeCell ref="N10:N13"/>
    <mergeCell ref="C12:C13"/>
    <mergeCell ref="D12:D13"/>
    <mergeCell ref="L12:L13"/>
    <mergeCell ref="N29:N32"/>
    <mergeCell ref="O29:O32"/>
    <mergeCell ref="A29:A32"/>
    <mergeCell ref="M29:M32"/>
    <mergeCell ref="N16:N18"/>
    <mergeCell ref="O16:O18"/>
    <mergeCell ref="A19:A24"/>
    <mergeCell ref="B25:B28"/>
    <mergeCell ref="A25:A28"/>
    <mergeCell ref="L27:L28"/>
    <mergeCell ref="B10:B13"/>
    <mergeCell ref="C10:C11"/>
    <mergeCell ref="D10:D11"/>
    <mergeCell ref="L10:L11"/>
    <mergeCell ref="A6:A13"/>
    <mergeCell ref="B14:B15"/>
    <mergeCell ref="L29:L31"/>
    <mergeCell ref="B98:B99"/>
    <mergeCell ref="A65:A66"/>
    <mergeCell ref="A67:A68"/>
    <mergeCell ref="B73:B76"/>
    <mergeCell ref="B69:B72"/>
    <mergeCell ref="A80:A83"/>
    <mergeCell ref="A63:A64"/>
    <mergeCell ref="B63:B64"/>
    <mergeCell ref="B82:B83"/>
    <mergeCell ref="L82:L83"/>
    <mergeCell ref="C78:C79"/>
    <mergeCell ref="L78:L79"/>
    <mergeCell ref="C71:C72"/>
    <mergeCell ref="L71:L72"/>
    <mergeCell ref="C73:C74"/>
    <mergeCell ref="A69:A79"/>
    <mergeCell ref="B80:B81"/>
    <mergeCell ref="A1:P1"/>
    <mergeCell ref="A2:B2"/>
    <mergeCell ref="C2:J2"/>
    <mergeCell ref="K2:L2"/>
    <mergeCell ref="M2:M3"/>
    <mergeCell ref="N2:N3"/>
    <mergeCell ref="O2:O3"/>
    <mergeCell ref="P2:P3"/>
    <mergeCell ref="P4:P5"/>
    <mergeCell ref="O90:O91"/>
    <mergeCell ref="P16:P18"/>
    <mergeCell ref="L16:L17"/>
    <mergeCell ref="B16:B18"/>
    <mergeCell ref="A4:A5"/>
    <mergeCell ref="B4:B5"/>
    <mergeCell ref="M4:M5"/>
    <mergeCell ref="N4:N5"/>
    <mergeCell ref="O4:O5"/>
    <mergeCell ref="B6:B9"/>
    <mergeCell ref="C6:C7"/>
    <mergeCell ref="D6:D7"/>
    <mergeCell ref="L6:L7"/>
    <mergeCell ref="M6:M9"/>
    <mergeCell ref="N6:N9"/>
    <mergeCell ref="O6:O13"/>
    <mergeCell ref="C8:C9"/>
    <mergeCell ref="P6:P13"/>
    <mergeCell ref="P14:P15"/>
    <mergeCell ref="D8:D9"/>
    <mergeCell ref="A16:A18"/>
    <mergeCell ref="M16:M18"/>
    <mergeCell ref="M14:M15"/>
    <mergeCell ref="L8:L9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2020-07-28T04:25:05Z</dcterms:created>
  <dcterms:modified xsi:type="dcterms:W3CDTF">2020-08-13T07:50:58Z</dcterms:modified>
</cp:coreProperties>
</file>