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1.12 할일\전공배정\"/>
    </mc:Choice>
  </mc:AlternateContent>
  <bookViews>
    <workbookView xWindow="480" yWindow="90" windowWidth="18315" windowHeight="11655"/>
  </bookViews>
  <sheets>
    <sheet name="2020학년도 자유전공학부 전공배정 상한선" sheetId="1" r:id="rId1"/>
  </sheets>
  <definedNames>
    <definedName name="_xlnm._FilterDatabase" localSheetId="0" hidden="1">'2020학년도 자유전공학부 전공배정 상한선'!$A$4:$E$75</definedName>
    <definedName name="_xlnm.Print_Area" localSheetId="0">'2020학년도 자유전공학부 전공배정 상한선'!$A$1:$E$75</definedName>
  </definedNames>
  <calcPr calcId="162913"/>
</workbook>
</file>

<file path=xl/calcChain.xml><?xml version="1.0" encoding="utf-8"?>
<calcChain xmlns="http://schemas.openxmlformats.org/spreadsheetml/2006/main">
  <c r="D49" i="1" l="1"/>
  <c r="D50" i="1"/>
  <c r="D51" i="1"/>
  <c r="D52" i="1"/>
  <c r="D53" i="1"/>
  <c r="D30" i="1"/>
  <c r="D28" i="1"/>
  <c r="D29" i="1"/>
  <c r="D20" i="1" l="1"/>
  <c r="C75" i="1" l="1"/>
  <c r="C77" i="1" s="1"/>
  <c r="D7" i="1" l="1"/>
  <c r="D8" i="1"/>
  <c r="D9" i="1"/>
  <c r="D10" i="1"/>
  <c r="D11" i="1"/>
  <c r="D12" i="1"/>
  <c r="D19" i="1"/>
  <c r="D21" i="1"/>
  <c r="D22" i="1"/>
  <c r="D23" i="1"/>
  <c r="D24" i="1"/>
  <c r="D25" i="1"/>
  <c r="D26" i="1"/>
  <c r="D27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8" i="1"/>
  <c r="D54" i="1"/>
  <c r="D55" i="1"/>
  <c r="D56" i="1"/>
  <c r="D57" i="1"/>
  <c r="D58" i="1"/>
  <c r="D6" i="1"/>
  <c r="D75" i="1" l="1"/>
</calcChain>
</file>

<file path=xl/sharedStrings.xml><?xml version="1.0" encoding="utf-8"?>
<sst xmlns="http://schemas.openxmlformats.org/spreadsheetml/2006/main" count="112" uniqueCount="96">
  <si>
    <t>대학명</t>
  </si>
  <si>
    <t>문과대학</t>
  </si>
  <si>
    <t>★영어영문학과</t>
    <phoneticPr fontId="4" type="noConversion"/>
  </si>
  <si>
    <t>외국어문학부 - 일어일문학전공</t>
    <phoneticPr fontId="4" type="noConversion"/>
  </si>
  <si>
    <t>외국어문학부 - 프랑스어문학전공</t>
    <phoneticPr fontId="4" type="noConversion"/>
  </si>
  <si>
    <t>기독교학과</t>
  </si>
  <si>
    <t>사범대학</t>
  </si>
  <si>
    <t>★영어교육과</t>
    <phoneticPr fontId="4" type="noConversion"/>
  </si>
  <si>
    <t>★교육학과</t>
    <phoneticPr fontId="4" type="noConversion"/>
  </si>
  <si>
    <t>★역사교육과</t>
    <phoneticPr fontId="4" type="noConversion"/>
  </si>
  <si>
    <t>★미술교육과</t>
    <phoneticPr fontId="4" type="noConversion"/>
  </si>
  <si>
    <t>★수학교육과</t>
    <phoneticPr fontId="4" type="noConversion"/>
  </si>
  <si>
    <t>공과대학</t>
  </si>
  <si>
    <t>멀티미디어학부 - 미디어영상전공</t>
    <phoneticPr fontId="4" type="noConversion"/>
  </si>
  <si>
    <t>토목·건축공학부 - 건축공학전공</t>
    <phoneticPr fontId="4" type="noConversion"/>
  </si>
  <si>
    <t>산업경영공학과</t>
    <phoneticPr fontId="4" type="noConversion"/>
  </si>
  <si>
    <t>경상대학</t>
  </si>
  <si>
    <t>경영학과</t>
  </si>
  <si>
    <t>회계학과</t>
  </si>
  <si>
    <t>무역학과</t>
  </si>
  <si>
    <t>경제학부 - 경제학전공</t>
    <phoneticPr fontId="4" type="noConversion"/>
  </si>
  <si>
    <t>경제학부 - 중국경제통상학전공</t>
    <phoneticPr fontId="4" type="noConversion"/>
  </si>
  <si>
    <t>컨벤션호텔경영학과</t>
    <phoneticPr fontId="4" type="noConversion"/>
  </si>
  <si>
    <t>법정대학</t>
    <phoneticPr fontId="4" type="noConversion"/>
  </si>
  <si>
    <t>법학부 - 법학전공</t>
    <phoneticPr fontId="4" type="noConversion"/>
  </si>
  <si>
    <t>법학부 - 법무법학전공</t>
    <phoneticPr fontId="4" type="noConversion"/>
  </si>
  <si>
    <t>행정·경찰학부 - 행정학전공</t>
    <phoneticPr fontId="4" type="noConversion"/>
  </si>
  <si>
    <t>행정·경찰학부 - 경찰학전공</t>
    <phoneticPr fontId="4" type="noConversion"/>
  </si>
  <si>
    <t>생명·나노
과학대학</t>
    <phoneticPr fontId="4" type="noConversion"/>
  </si>
  <si>
    <t>★생명시스템과학과</t>
    <phoneticPr fontId="4" type="noConversion"/>
  </si>
  <si>
    <t>★식품영양학과</t>
    <phoneticPr fontId="4" type="noConversion"/>
  </si>
  <si>
    <t>★화학과</t>
    <phoneticPr fontId="4" type="noConversion"/>
  </si>
  <si>
    <t>★수학과</t>
    <phoneticPr fontId="4" type="noConversion"/>
  </si>
  <si>
    <t>린튼글로벌비즈니스스쿨</t>
    <phoneticPr fontId="4" type="noConversion"/>
  </si>
  <si>
    <t>글로벌비즈니스전공</t>
    <phoneticPr fontId="4" type="noConversion"/>
  </si>
  <si>
    <t>글로벌IT경영전공</t>
    <phoneticPr fontId="4" type="noConversion"/>
  </si>
  <si>
    <t>융합디자인전공</t>
    <phoneticPr fontId="4" type="noConversion"/>
  </si>
  <si>
    <t>회화전공</t>
    <phoneticPr fontId="4" type="noConversion"/>
  </si>
  <si>
    <t>의류학전공</t>
    <phoneticPr fontId="4" type="noConversion"/>
  </si>
  <si>
    <t>광고홍보학전공</t>
  </si>
  <si>
    <t>금융공학전공</t>
  </si>
  <si>
    <t>문화관광학전공</t>
  </si>
  <si>
    <t>국제개발비즈니스학전공</t>
  </si>
  <si>
    <t>기록관리학전공</t>
    <phoneticPr fontId="4" type="noConversion"/>
  </si>
  <si>
    <t>중국지역학전공</t>
    <phoneticPr fontId="4" type="noConversion"/>
  </si>
  <si>
    <t>인도지역학전공</t>
    <phoneticPr fontId="4" type="noConversion"/>
  </si>
  <si>
    <t>베트남지역학전공</t>
    <phoneticPr fontId="4" type="noConversion"/>
  </si>
  <si>
    <t>문화재·박물관학전공</t>
    <phoneticPr fontId="4" type="noConversion"/>
  </si>
  <si>
    <t>합계</t>
  </si>
  <si>
    <t>최종 합계</t>
    <phoneticPr fontId="4" type="noConversion"/>
  </si>
  <si>
    <t>[배정상한선]
정원의 50%</t>
    <phoneticPr fontId="4" type="noConversion"/>
  </si>
  <si>
    <t>비고</t>
    <phoneticPr fontId="4" type="noConversion"/>
  </si>
  <si>
    <t>★국어교육과</t>
    <phoneticPr fontId="4" type="noConversion"/>
  </si>
  <si>
    <r>
      <t>★국어국문</t>
    </r>
    <r>
      <rPr>
        <sz val="10"/>
        <rFont val="맑은 고딕"/>
        <family val="3"/>
        <charset val="129"/>
      </rPr>
      <t>·창작학과</t>
    </r>
    <phoneticPr fontId="4" type="noConversion"/>
  </si>
  <si>
    <t>간호학과</t>
    <phoneticPr fontId="3" type="noConversion"/>
  </si>
  <si>
    <t>자유전공학부(제외)</t>
    <phoneticPr fontId="4" type="noConversion"/>
  </si>
  <si>
    <t>연계전공이므로 선택 불가</t>
    <phoneticPr fontId="4" type="noConversion"/>
  </si>
  <si>
    <t>[배정 제외학과]</t>
    <phoneticPr fontId="3" type="noConversion"/>
  </si>
  <si>
    <t>학과/전공
★ 교직 설치학과</t>
    <phoneticPr fontId="4" type="noConversion"/>
  </si>
  <si>
    <t>융합전공이므로 선택 불가</t>
    <phoneticPr fontId="4" type="noConversion"/>
  </si>
  <si>
    <t>멀티미디어학부 - 멀티미디어공학전공</t>
    <phoneticPr fontId="4" type="noConversion"/>
  </si>
  <si>
    <t>정보통신공학과</t>
    <phoneticPr fontId="3" type="noConversion"/>
  </si>
  <si>
    <t>전기전자공학과</t>
    <phoneticPr fontId="3" type="noConversion"/>
  </si>
  <si>
    <t>건축학과(5년제)</t>
    <phoneticPr fontId="4" type="noConversion"/>
  </si>
  <si>
    <t>토목·건축공학부 - 토목환경공학전공</t>
    <phoneticPr fontId="4" type="noConversion"/>
  </si>
  <si>
    <t>정치·언론학과</t>
    <phoneticPr fontId="4" type="noConversion"/>
  </si>
  <si>
    <t>★문헌정보학과</t>
    <phoneticPr fontId="4" type="noConversion"/>
  </si>
  <si>
    <t>★컴퓨터공학과</t>
    <phoneticPr fontId="4" type="noConversion"/>
  </si>
  <si>
    <t>스포츠과학과</t>
    <phoneticPr fontId="4" type="noConversion"/>
  </si>
  <si>
    <t>다문화교육전공</t>
    <phoneticPr fontId="4" type="noConversion"/>
  </si>
  <si>
    <t>연계전공이므로 선택 불가</t>
    <phoneticPr fontId="4" type="noConversion"/>
  </si>
  <si>
    <t>빅데이터전공</t>
    <phoneticPr fontId="4" type="noConversion"/>
  </si>
  <si>
    <t>코스메틱사이언스전공</t>
    <phoneticPr fontId="4" type="noConversion"/>
  </si>
  <si>
    <t>사회적경제전공</t>
    <phoneticPr fontId="3" type="noConversion"/>
  </si>
  <si>
    <t>융복합창업전공</t>
    <phoneticPr fontId="4" type="noConversion"/>
  </si>
  <si>
    <r>
      <rPr>
        <b/>
        <sz val="18"/>
        <color rgb="FF0000FF"/>
        <rFont val="맑은 고딕"/>
        <family val="3"/>
        <charset val="129"/>
      </rPr>
      <t>2020학년도</t>
    </r>
    <r>
      <rPr>
        <b/>
        <sz val="18"/>
        <color theme="1"/>
        <rFont val="맑은 고딕"/>
        <family val="3"/>
        <charset val="129"/>
      </rPr>
      <t xml:space="preserve"> 자유전공학부 전공배정 가능 여석 현황</t>
    </r>
    <phoneticPr fontId="4" type="noConversion"/>
  </si>
  <si>
    <t>사학과</t>
    <phoneticPr fontId="4" type="noConversion"/>
  </si>
  <si>
    <t>기계공학과</t>
    <phoneticPr fontId="4" type="noConversion"/>
  </si>
  <si>
    <t>화학공학과</t>
    <phoneticPr fontId="3" type="noConversion"/>
  </si>
  <si>
    <t>신소재공학과</t>
    <phoneticPr fontId="4" type="noConversion"/>
  </si>
  <si>
    <t>스마트융합공학부</t>
    <phoneticPr fontId="4" type="noConversion"/>
  </si>
  <si>
    <t>사회적경제융합대학</t>
    <phoneticPr fontId="3" type="noConversion"/>
  </si>
  <si>
    <t>사회복지학과</t>
    <phoneticPr fontId="3" type="noConversion"/>
  </si>
  <si>
    <t>아동복지학과</t>
    <phoneticPr fontId="3" type="noConversion"/>
  </si>
  <si>
    <t>상담심리학과</t>
    <phoneticPr fontId="3" type="noConversion"/>
  </si>
  <si>
    <t>사회적경제기업학과</t>
    <phoneticPr fontId="3" type="noConversion"/>
  </si>
  <si>
    <t>빅데이터응용학과</t>
    <phoneticPr fontId="3" type="noConversion"/>
  </si>
  <si>
    <t>조형예술학부</t>
    <phoneticPr fontId="3" type="noConversion"/>
  </si>
  <si>
    <t>창의융합학부</t>
    <phoneticPr fontId="4" type="noConversion"/>
  </si>
  <si>
    <t>· 선발인원 : 학생이 희망하는 학과(전공)에 대한 전공배정 인원 상한선은 해당학과/전공 2020학년도 편제정원(2학년진급예정학년도)의 50%로 한다. (한남대학교 학칙시행세칙 제79조의2 2항)
· 참고사항 : 전공배정 대상자가 전공배정 인원 상한선을 초과하였을 경우 해당 학과(전공)의 동의와 자유전공학부운영위원회의 심의를 거쳐 편제정원의 20% 범위 이내에서 추가로 선발할 수 있다.
 (한남대학교 학칙시행세칙 제79조의2 4항)</t>
    <phoneticPr fontId="4" type="noConversion"/>
  </si>
  <si>
    <t>과학기술·행정융합전공</t>
    <phoneticPr fontId="3" type="noConversion"/>
  </si>
  <si>
    <t>XR스마트미디어융합전공</t>
    <phoneticPr fontId="3" type="noConversion"/>
  </si>
  <si>
    <t>융합전공이므로 선택 불가</t>
    <phoneticPr fontId="4" type="noConversion"/>
  </si>
  <si>
    <t>융합전공이므로 선택 불가</t>
    <phoneticPr fontId="3" type="noConversion"/>
  </si>
  <si>
    <t>융합전공이므로 선택 불가</t>
    <phoneticPr fontId="3" type="noConversion"/>
  </si>
  <si>
    <t>[기준]
2020년
입학
정원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</si>
</sst>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41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8"/>
      <color indexed="12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name val="돋움"/>
      <family val="3"/>
      <charset val="129"/>
    </font>
    <font>
      <b/>
      <sz val="10"/>
      <color theme="1" tint="0.34998626667073579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b/>
      <sz val="11"/>
      <color theme="1" tint="0.34998626667073579"/>
      <name val="돋움"/>
      <family val="3"/>
      <charset val="129"/>
    </font>
    <font>
      <b/>
      <sz val="10"/>
      <color rgb="FFC00000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</font>
    <font>
      <b/>
      <sz val="18"/>
      <color rgb="FF0000FF"/>
      <name val="맑은 고딕"/>
      <family val="3"/>
      <charset val="129"/>
    </font>
    <font>
      <sz val="10"/>
      <color rgb="FF0000FF"/>
      <name val="맑은 고딕"/>
      <family val="3"/>
      <charset val="129"/>
    </font>
    <font>
      <sz val="10"/>
      <color rgb="FF0000FF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7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FF"/>
      </left>
      <right style="medium">
        <color rgb="FF0000FF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rgb="FF0000FF"/>
      </left>
      <right style="medium">
        <color rgb="FF0000FF"/>
      </right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/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  <border>
      <left style="thin">
        <color theme="1"/>
      </left>
      <right style="medium">
        <color indexed="64"/>
      </right>
      <top style="thin">
        <color indexed="64"/>
      </top>
      <bottom style="hair">
        <color theme="1"/>
      </bottom>
      <diagonal/>
    </border>
    <border>
      <left style="thin">
        <color theme="1"/>
      </left>
      <right style="medium">
        <color indexed="64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medium">
        <color indexed="64"/>
      </right>
      <top style="hair">
        <color theme="1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/>
      <top style="hair">
        <color indexed="64"/>
      </top>
      <bottom style="dotted">
        <color indexed="64"/>
      </bottom>
      <diagonal/>
    </border>
    <border>
      <left style="medium">
        <color rgb="FF0000FF"/>
      </left>
      <right style="medium">
        <color rgb="FF0000FF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hair">
        <color indexed="64"/>
      </bottom>
      <diagonal/>
    </border>
    <border>
      <left style="medium">
        <color rgb="FF0000FF"/>
      </left>
      <right style="medium">
        <color rgb="FF0000FF"/>
      </right>
      <top style="dotted">
        <color indexed="64"/>
      </top>
      <bottom style="dash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rgb="FF0000FF"/>
      </left>
      <right style="medium">
        <color rgb="FF0000FF"/>
      </right>
      <top style="dashed">
        <color indexed="64"/>
      </top>
      <bottom style="dashed">
        <color indexed="64"/>
      </bottom>
      <diagonal/>
    </border>
    <border>
      <left style="medium">
        <color rgb="FF0000FF"/>
      </left>
      <right style="medium">
        <color rgb="FF0000FF"/>
      </right>
      <top/>
      <bottom/>
      <diagonal/>
    </border>
    <border>
      <left style="medium">
        <color rgb="FF0000FF"/>
      </left>
      <right style="medium">
        <color rgb="FF0000FF"/>
      </right>
      <top style="thin">
        <color indexed="64"/>
      </top>
      <bottom style="dashed">
        <color indexed="64"/>
      </bottom>
      <diagonal/>
    </border>
    <border>
      <left style="medium">
        <color rgb="FF0000FF"/>
      </left>
      <right style="medium">
        <color rgb="FF0000FF"/>
      </right>
      <top style="dashed">
        <color indexed="64"/>
      </top>
      <bottom style="thin">
        <color indexed="64"/>
      </bottom>
      <diagonal/>
    </border>
    <border>
      <left style="medium">
        <color rgb="FF0000FF"/>
      </left>
      <right style="medium">
        <color rgb="FF0000FF"/>
      </right>
      <top/>
      <bottom style="thin">
        <color indexed="64"/>
      </bottom>
      <diagonal/>
    </border>
  </borders>
  <cellStyleXfs count="8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5" borderId="4" applyNumberFormat="0" applyAlignment="0" applyProtection="0">
      <alignment vertical="center"/>
    </xf>
    <xf numFmtId="0" fontId="30" fillId="5" borderId="4" applyNumberFormat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36" fillId="6" borderId="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1">
    <xf numFmtId="0" fontId="0" fillId="0" borderId="0" xfId="0">
      <alignment vertical="center"/>
    </xf>
    <xf numFmtId="0" fontId="10" fillId="0" borderId="21" xfId="3" applyFont="1" applyFill="1" applyBorder="1" applyAlignment="1">
      <alignment horizontal="left" vertical="center" shrinkToFit="1"/>
    </xf>
    <xf numFmtId="0" fontId="12" fillId="0" borderId="22" xfId="2" applyFont="1" applyFill="1" applyBorder="1" applyAlignment="1">
      <alignment horizontal="center" vertical="center" wrapText="1"/>
    </xf>
    <xf numFmtId="0" fontId="13" fillId="34" borderId="23" xfId="2" applyFont="1" applyFill="1" applyBorder="1" applyAlignment="1">
      <alignment horizontal="center" vertical="center" wrapText="1"/>
    </xf>
    <xf numFmtId="0" fontId="15" fillId="0" borderId="24" xfId="2" applyFont="1" applyFill="1" applyBorder="1" applyAlignment="1">
      <alignment horizontal="left" vertical="center" shrinkToFit="1"/>
    </xf>
    <xf numFmtId="0" fontId="10" fillId="0" borderId="25" xfId="3" applyFont="1" applyFill="1" applyBorder="1" applyAlignment="1">
      <alignment horizontal="left" vertical="center" shrinkToFit="1"/>
    </xf>
    <xf numFmtId="0" fontId="12" fillId="0" borderId="26" xfId="2" applyFont="1" applyFill="1" applyBorder="1" applyAlignment="1">
      <alignment horizontal="center" vertical="center" wrapText="1"/>
    </xf>
    <xf numFmtId="0" fontId="17" fillId="0" borderId="24" xfId="2" applyFont="1" applyFill="1" applyBorder="1" applyAlignment="1">
      <alignment horizontal="left" vertical="center" shrinkToFit="1"/>
    </xf>
    <xf numFmtId="0" fontId="12" fillId="0" borderId="28" xfId="2" applyFont="1" applyFill="1" applyBorder="1" applyAlignment="1">
      <alignment horizontal="center" vertical="center" wrapText="1"/>
    </xf>
    <xf numFmtId="0" fontId="10" fillId="0" borderId="29" xfId="3" applyFont="1" applyFill="1" applyBorder="1" applyAlignment="1">
      <alignment horizontal="left" vertical="center" shrinkToFit="1"/>
    </xf>
    <xf numFmtId="0" fontId="12" fillId="0" borderId="30" xfId="2" applyFont="1" applyFill="1" applyBorder="1" applyAlignment="1">
      <alignment horizontal="center" vertical="center" wrapText="1"/>
    </xf>
    <xf numFmtId="0" fontId="15" fillId="0" borderId="31" xfId="2" applyFont="1" applyFill="1" applyBorder="1" applyAlignment="1">
      <alignment horizontal="left" vertical="center" shrinkToFit="1"/>
    </xf>
    <xf numFmtId="0" fontId="12" fillId="35" borderId="33" xfId="2" applyFont="1" applyFill="1" applyBorder="1" applyAlignment="1">
      <alignment horizontal="center" vertical="center" wrapText="1"/>
    </xf>
    <xf numFmtId="0" fontId="12" fillId="35" borderId="28" xfId="2" applyFont="1" applyFill="1" applyBorder="1" applyAlignment="1">
      <alignment horizontal="center" vertical="center" wrapText="1"/>
    </xf>
    <xf numFmtId="0" fontId="12" fillId="35" borderId="30" xfId="2" applyFont="1" applyFill="1" applyBorder="1" applyAlignment="1">
      <alignment horizontal="center" vertical="center" wrapText="1"/>
    </xf>
    <xf numFmtId="0" fontId="12" fillId="0" borderId="33" xfId="2" applyFont="1" applyFill="1" applyBorder="1" applyAlignment="1">
      <alignment horizontal="center" vertical="center" wrapText="1"/>
    </xf>
    <xf numFmtId="0" fontId="15" fillId="0" borderId="34" xfId="2" applyFont="1" applyFill="1" applyBorder="1" applyAlignment="1">
      <alignment horizontal="left" vertical="center" shrinkToFit="1"/>
    </xf>
    <xf numFmtId="3" fontId="10" fillId="0" borderId="27" xfId="3" applyNumberFormat="1" applyFont="1" applyFill="1" applyBorder="1" applyAlignment="1">
      <alignment horizontal="left" vertical="center" shrinkToFit="1"/>
    </xf>
    <xf numFmtId="3" fontId="12" fillId="0" borderId="28" xfId="2" applyNumberFormat="1" applyFont="1" applyFill="1" applyBorder="1" applyAlignment="1">
      <alignment horizontal="center" vertical="center" wrapText="1"/>
    </xf>
    <xf numFmtId="0" fontId="15" fillId="0" borderId="35" xfId="2" applyFont="1" applyFill="1" applyBorder="1" applyAlignment="1">
      <alignment horizontal="left" vertical="center" shrinkToFit="1"/>
    </xf>
    <xf numFmtId="0" fontId="18" fillId="0" borderId="35" xfId="2" applyFont="1" applyFill="1" applyBorder="1" applyAlignment="1">
      <alignment horizontal="left" vertical="center" shrinkToFit="1"/>
    </xf>
    <xf numFmtId="0" fontId="10" fillId="0" borderId="27" xfId="2" applyFont="1" applyFill="1" applyBorder="1" applyAlignment="1">
      <alignment horizontal="left" vertical="center" shrinkToFit="1"/>
    </xf>
    <xf numFmtId="0" fontId="10" fillId="0" borderId="29" xfId="2" applyFont="1" applyFill="1" applyBorder="1" applyAlignment="1">
      <alignment horizontal="left" vertical="center" shrinkToFit="1"/>
    </xf>
    <xf numFmtId="0" fontId="10" fillId="0" borderId="27" xfId="3" applyFont="1" applyFill="1" applyBorder="1" applyAlignment="1">
      <alignment horizontal="left" vertical="center" shrinkToFit="1"/>
    </xf>
    <xf numFmtId="49" fontId="12" fillId="0" borderId="35" xfId="2" applyNumberFormat="1" applyFont="1" applyFill="1" applyBorder="1" applyAlignment="1">
      <alignment horizontal="left" vertical="center" shrinkToFit="1"/>
    </xf>
    <xf numFmtId="0" fontId="10" fillId="0" borderId="32" xfId="2" applyFont="1" applyFill="1" applyBorder="1" applyAlignment="1">
      <alignment horizontal="left" vertical="center" shrinkToFit="1"/>
    </xf>
    <xf numFmtId="0" fontId="12" fillId="0" borderId="39" xfId="2" applyFont="1" applyFill="1" applyBorder="1" applyAlignment="1">
      <alignment horizontal="center" vertical="center" wrapText="1"/>
    </xf>
    <xf numFmtId="0" fontId="10" fillId="0" borderId="40" xfId="3" applyFont="1" applyFill="1" applyBorder="1" applyAlignment="1">
      <alignment horizontal="left" vertical="center" shrinkToFit="1"/>
    </xf>
    <xf numFmtId="0" fontId="15" fillId="0" borderId="41" xfId="2" applyFont="1" applyFill="1" applyBorder="1" applyAlignment="1">
      <alignment horizontal="left" vertical="center" shrinkToFit="1"/>
    </xf>
    <xf numFmtId="0" fontId="12" fillId="0" borderId="44" xfId="2" applyFont="1" applyFill="1" applyBorder="1" applyAlignment="1">
      <alignment horizontal="center" vertical="center" wrapText="1"/>
    </xf>
    <xf numFmtId="0" fontId="12" fillId="0" borderId="48" xfId="2" applyFont="1" applyFill="1" applyBorder="1" applyAlignment="1">
      <alignment horizontal="center" vertical="center" wrapText="1"/>
    </xf>
    <xf numFmtId="41" fontId="7" fillId="36" borderId="13" xfId="1" applyFont="1" applyFill="1" applyBorder="1" applyAlignment="1">
      <alignment horizontal="center" vertical="center" wrapText="1"/>
    </xf>
    <xf numFmtId="0" fontId="20" fillId="36" borderId="11" xfId="3" applyFont="1" applyFill="1" applyBorder="1" applyAlignment="1">
      <alignment horizontal="left" vertical="center" shrinkToFit="1"/>
    </xf>
    <xf numFmtId="0" fontId="16" fillId="0" borderId="0" xfId="2" applyFont="1" applyFill="1" applyBorder="1" applyAlignment="1">
      <alignment horizontal="left" vertical="center" shrinkToFi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4" fillId="0" borderId="0" xfId="2" applyFont="1" applyFill="1" applyBorder="1" applyAlignment="1">
      <alignment horizontal="left" vertical="center" shrinkToFit="1"/>
    </xf>
    <xf numFmtId="41" fontId="7" fillId="0" borderId="0" xfId="0" applyNumberFormat="1" applyFont="1">
      <alignment vertical="center"/>
    </xf>
    <xf numFmtId="0" fontId="10" fillId="0" borderId="0" xfId="2" applyFont="1" applyFill="1" applyBorder="1" applyAlignment="1">
      <alignment horizontal="left" vertical="center" shrinkToFit="1"/>
    </xf>
    <xf numFmtId="0" fontId="16" fillId="0" borderId="43" xfId="2" applyFont="1" applyFill="1" applyBorder="1" applyAlignment="1">
      <alignment horizontal="left" vertical="center" shrinkToFit="1"/>
    </xf>
    <xf numFmtId="0" fontId="16" fillId="0" borderId="47" xfId="2" applyFont="1" applyFill="1" applyBorder="1" applyAlignment="1">
      <alignment horizontal="left" vertical="center" shrinkToFit="1"/>
    </xf>
    <xf numFmtId="49" fontId="16" fillId="0" borderId="45" xfId="2" applyNumberFormat="1" applyFont="1" applyFill="1" applyBorder="1" applyAlignment="1">
      <alignment horizontal="left" vertical="center" shrinkToFit="1"/>
    </xf>
    <xf numFmtId="49" fontId="16" fillId="0" borderId="49" xfId="2" applyNumberFormat="1" applyFont="1" applyFill="1" applyBorder="1" applyAlignment="1">
      <alignment horizontal="left" vertical="center" shrinkToFit="1"/>
    </xf>
    <xf numFmtId="0" fontId="12" fillId="0" borderId="25" xfId="3" applyFont="1" applyFill="1" applyBorder="1" applyAlignment="1">
      <alignment horizontal="left" vertical="center" shrinkToFit="1"/>
    </xf>
    <xf numFmtId="0" fontId="12" fillId="0" borderId="27" xfId="3" applyFont="1" applyFill="1" applyBorder="1" applyAlignment="1">
      <alignment horizontal="left" vertical="center" shrinkToFit="1"/>
    </xf>
    <xf numFmtId="3" fontId="12" fillId="0" borderId="27" xfId="3" applyNumberFormat="1" applyFont="1" applyFill="1" applyBorder="1" applyAlignment="1">
      <alignment horizontal="left" vertical="center" shrinkToFit="1"/>
    </xf>
    <xf numFmtId="0" fontId="12" fillId="0" borderId="27" xfId="2" applyFont="1" applyFill="1" applyBorder="1" applyAlignment="1">
      <alignment horizontal="left" vertical="center" shrinkToFit="1"/>
    </xf>
    <xf numFmtId="0" fontId="13" fillId="34" borderId="50" xfId="2" applyFont="1" applyFill="1" applyBorder="1" applyAlignment="1">
      <alignment horizontal="center" vertical="center" wrapText="1"/>
    </xf>
    <xf numFmtId="0" fontId="16" fillId="35" borderId="32" xfId="3" applyFont="1" applyFill="1" applyBorder="1" applyAlignment="1">
      <alignment horizontal="left" vertical="center" shrinkToFit="1"/>
    </xf>
    <xf numFmtId="0" fontId="16" fillId="35" borderId="27" xfId="3" applyFont="1" applyFill="1" applyBorder="1" applyAlignment="1">
      <alignment horizontal="left" vertical="center" shrinkToFit="1"/>
    </xf>
    <xf numFmtId="0" fontId="16" fillId="35" borderId="29" xfId="3" applyFont="1" applyFill="1" applyBorder="1" applyAlignment="1">
      <alignment horizontal="left" vertical="center" shrinkToFit="1"/>
    </xf>
    <xf numFmtId="0" fontId="16" fillId="0" borderId="27" xfId="2" applyFont="1" applyFill="1" applyBorder="1" applyAlignment="1">
      <alignment horizontal="left" vertical="center" shrinkToFit="1"/>
    </xf>
    <xf numFmtId="0" fontId="17" fillId="0" borderId="51" xfId="3" applyFont="1" applyFill="1" applyBorder="1" applyAlignment="1">
      <alignment horizontal="left" vertical="center" shrinkToFit="1"/>
    </xf>
    <xf numFmtId="0" fontId="17" fillId="0" borderId="52" xfId="3" applyFont="1" applyFill="1" applyBorder="1" applyAlignment="1">
      <alignment horizontal="left" vertical="center" shrinkToFit="1"/>
    </xf>
    <xf numFmtId="0" fontId="17" fillId="0" borderId="53" xfId="3" applyFont="1" applyFill="1" applyBorder="1" applyAlignment="1">
      <alignment horizontal="left" vertical="center" shrinkToFit="1"/>
    </xf>
    <xf numFmtId="0" fontId="16" fillId="0" borderId="54" xfId="2" applyFont="1" applyFill="1" applyBorder="1" applyAlignment="1">
      <alignment horizontal="left" vertical="center" shrinkToFit="1"/>
    </xf>
    <xf numFmtId="0" fontId="12" fillId="0" borderId="55" xfId="2" applyFont="1" applyFill="1" applyBorder="1" applyAlignment="1">
      <alignment horizontal="center" vertical="center" wrapText="1"/>
    </xf>
    <xf numFmtId="0" fontId="13" fillId="34" borderId="56" xfId="2" applyFont="1" applyFill="1" applyBorder="1" applyAlignment="1">
      <alignment horizontal="center" vertical="center" wrapText="1"/>
    </xf>
    <xf numFmtId="49" fontId="16" fillId="0" borderId="57" xfId="2" applyNumberFormat="1" applyFont="1" applyFill="1" applyBorder="1" applyAlignment="1">
      <alignment horizontal="left" vertical="center" shrinkToFit="1"/>
    </xf>
    <xf numFmtId="0" fontId="16" fillId="0" borderId="58" xfId="2" applyFont="1" applyFill="1" applyBorder="1" applyAlignment="1">
      <alignment horizontal="left" vertical="center" shrinkToFit="1"/>
    </xf>
    <xf numFmtId="0" fontId="12" fillId="0" borderId="59" xfId="2" applyFont="1" applyFill="1" applyBorder="1" applyAlignment="1">
      <alignment horizontal="center" vertical="center" wrapText="1"/>
    </xf>
    <xf numFmtId="0" fontId="13" fillId="34" borderId="60" xfId="2" applyFont="1" applyFill="1" applyBorder="1" applyAlignment="1">
      <alignment horizontal="center" vertical="center" wrapText="1"/>
    </xf>
    <xf numFmtId="49" fontId="16" fillId="0" borderId="61" xfId="2" applyNumberFormat="1" applyFont="1" applyFill="1" applyBorder="1" applyAlignment="1">
      <alignment horizontal="left" vertical="center" shrinkToFit="1"/>
    </xf>
    <xf numFmtId="0" fontId="10" fillId="0" borderId="62" xfId="3" applyFont="1" applyFill="1" applyBorder="1" applyAlignment="1">
      <alignment horizontal="left" vertical="center" shrinkToFit="1"/>
    </xf>
    <xf numFmtId="0" fontId="12" fillId="0" borderId="63" xfId="2" applyFont="1" applyFill="1" applyBorder="1" applyAlignment="1">
      <alignment horizontal="center" vertical="center" wrapText="1"/>
    </xf>
    <xf numFmtId="0" fontId="10" fillId="0" borderId="40" xfId="2" applyFont="1" applyFill="1" applyBorder="1" applyAlignment="1">
      <alignment horizontal="left" vertical="center" shrinkToFit="1"/>
    </xf>
    <xf numFmtId="0" fontId="12" fillId="0" borderId="64" xfId="2" applyFont="1" applyFill="1" applyBorder="1" applyAlignment="1">
      <alignment horizontal="center" vertical="center" wrapText="1"/>
    </xf>
    <xf numFmtId="0" fontId="13" fillId="34" borderId="68" xfId="2" applyFont="1" applyFill="1" applyBorder="1" applyAlignment="1">
      <alignment horizontal="center" vertical="center" wrapText="1"/>
    </xf>
    <xf numFmtId="0" fontId="17" fillId="0" borderId="35" xfId="2" applyFont="1" applyFill="1" applyBorder="1" applyAlignment="1">
      <alignment horizontal="left" vertical="center" shrinkToFit="1"/>
    </xf>
    <xf numFmtId="0" fontId="13" fillId="34" borderId="69" xfId="2" applyFont="1" applyFill="1" applyBorder="1" applyAlignment="1">
      <alignment horizontal="center" vertical="center" wrapText="1"/>
    </xf>
    <xf numFmtId="0" fontId="13" fillId="34" borderId="70" xfId="2" applyFont="1" applyFill="1" applyBorder="1" applyAlignment="1">
      <alignment horizontal="center" vertical="center" wrapText="1"/>
    </xf>
    <xf numFmtId="0" fontId="13" fillId="34" borderId="71" xfId="2" applyFont="1" applyFill="1" applyBorder="1" applyAlignment="1">
      <alignment horizontal="center" vertical="center" wrapText="1"/>
    </xf>
    <xf numFmtId="0" fontId="13" fillId="34" borderId="72" xfId="2" applyFont="1" applyFill="1" applyBorder="1" applyAlignment="1">
      <alignment horizontal="center" vertical="center" wrapText="1"/>
    </xf>
    <xf numFmtId="0" fontId="10" fillId="0" borderId="62" xfId="2" applyFont="1" applyFill="1" applyBorder="1" applyAlignment="1">
      <alignment horizontal="left" vertical="center" shrinkToFit="1"/>
    </xf>
    <xf numFmtId="0" fontId="2" fillId="33" borderId="0" xfId="2" applyFont="1" applyFill="1" applyBorder="1" applyAlignment="1">
      <alignment horizontal="center" vertical="center"/>
    </xf>
    <xf numFmtId="0" fontId="5" fillId="33" borderId="0" xfId="2" applyFont="1" applyFill="1" applyBorder="1" applyAlignment="1">
      <alignment horizontal="center" vertical="center"/>
    </xf>
    <xf numFmtId="0" fontId="39" fillId="35" borderId="10" xfId="2" applyFont="1" applyFill="1" applyBorder="1" applyAlignment="1">
      <alignment horizontal="left" vertical="center" wrapText="1"/>
    </xf>
    <xf numFmtId="0" fontId="40" fillId="35" borderId="10" xfId="2" applyFont="1" applyFill="1" applyBorder="1" applyAlignment="1">
      <alignment horizontal="left" vertical="center"/>
    </xf>
    <xf numFmtId="0" fontId="8" fillId="33" borderId="11" xfId="2" applyFont="1" applyFill="1" applyBorder="1" applyAlignment="1">
      <alignment horizontal="center" vertical="center"/>
    </xf>
    <xf numFmtId="0" fontId="8" fillId="33" borderId="16" xfId="2" applyFont="1" applyFill="1" applyBorder="1" applyAlignment="1">
      <alignment horizontal="center" vertical="center"/>
    </xf>
    <xf numFmtId="0" fontId="8" fillId="33" borderId="12" xfId="2" applyFont="1" applyFill="1" applyBorder="1" applyAlignment="1">
      <alignment horizontal="center" vertical="center" wrapText="1" shrinkToFit="1"/>
    </xf>
    <xf numFmtId="0" fontId="8" fillId="33" borderId="17" xfId="2" applyFont="1" applyFill="1" applyBorder="1" applyAlignment="1">
      <alignment horizontal="center" vertical="center" shrinkToFit="1"/>
    </xf>
    <xf numFmtId="0" fontId="8" fillId="33" borderId="13" xfId="2" applyFont="1" applyFill="1" applyBorder="1" applyAlignment="1">
      <alignment horizontal="center" vertical="center" wrapText="1"/>
    </xf>
    <xf numFmtId="0" fontId="8" fillId="33" borderId="18" xfId="2" applyFont="1" applyFill="1" applyBorder="1" applyAlignment="1">
      <alignment horizontal="center" vertical="center" wrapText="1"/>
    </xf>
    <xf numFmtId="0" fontId="8" fillId="34" borderId="14" xfId="2" applyFont="1" applyFill="1" applyBorder="1" applyAlignment="1">
      <alignment horizontal="center" vertical="center" wrapText="1"/>
    </xf>
    <xf numFmtId="0" fontId="8" fillId="34" borderId="19" xfId="2" applyFont="1" applyFill="1" applyBorder="1" applyAlignment="1">
      <alignment horizontal="center" vertical="center" wrapText="1"/>
    </xf>
    <xf numFmtId="0" fontId="19" fillId="36" borderId="13" xfId="2" applyFont="1" applyFill="1" applyBorder="1" applyAlignment="1">
      <alignment horizontal="center" vertical="center"/>
    </xf>
    <xf numFmtId="0" fontId="19" fillId="36" borderId="12" xfId="2" applyFont="1" applyFill="1" applyBorder="1" applyAlignment="1">
      <alignment horizontal="center" vertical="center"/>
    </xf>
    <xf numFmtId="0" fontId="8" fillId="33" borderId="15" xfId="2" applyFont="1" applyFill="1" applyBorder="1" applyAlignment="1">
      <alignment horizontal="center" vertical="center" wrapText="1" shrinkToFit="1"/>
    </xf>
    <xf numFmtId="0" fontId="8" fillId="33" borderId="20" xfId="2" applyFont="1" applyFill="1" applyBorder="1" applyAlignment="1">
      <alignment horizontal="center" vertical="center" shrinkToFit="1"/>
    </xf>
    <xf numFmtId="0" fontId="9" fillId="0" borderId="16" xfId="2" applyFont="1" applyBorder="1" applyAlignment="1">
      <alignment horizontal="center" vertical="center" shrinkToFit="1"/>
    </xf>
    <xf numFmtId="0" fontId="9" fillId="0" borderId="18" xfId="2" applyFont="1" applyBorder="1" applyAlignment="1">
      <alignment horizontal="center" vertical="center" shrinkToFit="1"/>
    </xf>
    <xf numFmtId="0" fontId="9" fillId="35" borderId="18" xfId="2" applyFont="1" applyFill="1" applyBorder="1" applyAlignment="1">
      <alignment horizontal="center" vertical="center" shrinkToFit="1"/>
    </xf>
    <xf numFmtId="0" fontId="9" fillId="0" borderId="36" xfId="2" applyFont="1" applyBorder="1" applyAlignment="1">
      <alignment horizontal="center" vertical="center" shrinkToFit="1"/>
    </xf>
    <xf numFmtId="0" fontId="9" fillId="0" borderId="37" xfId="2" applyFont="1" applyBorder="1" applyAlignment="1">
      <alignment horizontal="center" vertical="center" shrinkToFit="1"/>
    </xf>
    <xf numFmtId="0" fontId="9" fillId="0" borderId="38" xfId="2" applyFont="1" applyBorder="1" applyAlignment="1">
      <alignment horizontal="center" vertical="center" shrinkToFit="1"/>
    </xf>
    <xf numFmtId="0" fontId="9" fillId="0" borderId="42" xfId="2" applyFont="1" applyBorder="1" applyAlignment="1">
      <alignment horizontal="center" vertical="center" wrapText="1" shrinkToFit="1"/>
    </xf>
    <xf numFmtId="0" fontId="9" fillId="0" borderId="46" xfId="2" applyFont="1" applyBorder="1" applyAlignment="1">
      <alignment horizontal="center" vertical="center" wrapText="1" shrinkToFit="1"/>
    </xf>
    <xf numFmtId="0" fontId="9" fillId="0" borderId="65" xfId="2" applyFont="1" applyBorder="1" applyAlignment="1">
      <alignment horizontal="center" vertical="center" shrinkToFit="1"/>
    </xf>
    <xf numFmtId="0" fontId="9" fillId="0" borderId="66" xfId="2" applyFont="1" applyBorder="1" applyAlignment="1">
      <alignment horizontal="center" vertical="center" shrinkToFit="1"/>
    </xf>
    <xf numFmtId="0" fontId="9" fillId="0" borderId="67" xfId="2" applyFont="1" applyBorder="1" applyAlignment="1">
      <alignment horizontal="center" vertical="center" shrinkToFit="1"/>
    </xf>
  </cellXfs>
  <cellStyles count="87">
    <cellStyle name="20% - 강조색1 2" xfId="4"/>
    <cellStyle name="20% - 강조색1 3" xfId="3"/>
    <cellStyle name="20% - 강조색2 2" xfId="5"/>
    <cellStyle name="20% - 강조색2 3" xfId="6"/>
    <cellStyle name="20% - 강조색3 2" xfId="7"/>
    <cellStyle name="20% - 강조색3 3" xfId="8"/>
    <cellStyle name="20% - 강조색4 2" xfId="9"/>
    <cellStyle name="20% - 강조색4 3" xfId="10"/>
    <cellStyle name="20% - 강조색5 2" xfId="11"/>
    <cellStyle name="20% - 강조색5 3" xfId="12"/>
    <cellStyle name="20% - 강조색6 2" xfId="13"/>
    <cellStyle name="20% - 강조색6 3" xfId="14"/>
    <cellStyle name="40% - 강조색1 2" xfId="15"/>
    <cellStyle name="40% - 강조색1 3" xfId="16"/>
    <cellStyle name="40% - 강조색2 2" xfId="17"/>
    <cellStyle name="40% - 강조색2 3" xfId="18"/>
    <cellStyle name="40% - 강조색3 2" xfId="19"/>
    <cellStyle name="40% - 강조색3 3" xfId="20"/>
    <cellStyle name="40% - 강조색4 2" xfId="21"/>
    <cellStyle name="40% - 강조색4 3" xfId="22"/>
    <cellStyle name="40% - 강조색5 2" xfId="23"/>
    <cellStyle name="40% - 강조색5 3" xfId="24"/>
    <cellStyle name="40% - 강조색6 2" xfId="25"/>
    <cellStyle name="40% - 강조색6 3" xfId="26"/>
    <cellStyle name="60% - 강조색1 2" xfId="27"/>
    <cellStyle name="60% - 강조색1 3" xfId="28"/>
    <cellStyle name="60% - 강조색2 2" xfId="29"/>
    <cellStyle name="60% - 강조색2 3" xfId="30"/>
    <cellStyle name="60% - 강조색3 2" xfId="31"/>
    <cellStyle name="60% - 강조색3 3" xfId="32"/>
    <cellStyle name="60% - 강조색4 2" xfId="33"/>
    <cellStyle name="60% - 강조색4 3" xfId="34"/>
    <cellStyle name="60% - 강조색5 2" xfId="35"/>
    <cellStyle name="60% - 강조색5 3" xfId="36"/>
    <cellStyle name="60% - 강조색6 2" xfId="37"/>
    <cellStyle name="60% - 강조색6 3" xfId="38"/>
    <cellStyle name="강조색1 2" xfId="39"/>
    <cellStyle name="강조색1 3" xfId="40"/>
    <cellStyle name="강조색2 2" xfId="41"/>
    <cellStyle name="강조색2 3" xfId="42"/>
    <cellStyle name="강조색3 2" xfId="43"/>
    <cellStyle name="강조색3 3" xfId="44"/>
    <cellStyle name="강조색4 2" xfId="45"/>
    <cellStyle name="강조색4 3" xfId="46"/>
    <cellStyle name="강조색5 2" xfId="47"/>
    <cellStyle name="강조색5 3" xfId="48"/>
    <cellStyle name="강조색6 2" xfId="49"/>
    <cellStyle name="강조색6 3" xfId="50"/>
    <cellStyle name="경고문 2" xfId="51"/>
    <cellStyle name="경고문 3" xfId="52"/>
    <cellStyle name="계산 2" xfId="53"/>
    <cellStyle name="계산 3" xfId="54"/>
    <cellStyle name="나쁨 2" xfId="55"/>
    <cellStyle name="나쁨 3" xfId="56"/>
    <cellStyle name="메모 2" xfId="57"/>
    <cellStyle name="메모 3" xfId="58"/>
    <cellStyle name="보통 2" xfId="59"/>
    <cellStyle name="보통 3" xfId="60"/>
    <cellStyle name="설명 텍스트 2" xfId="61"/>
    <cellStyle name="설명 텍스트 3" xfId="62"/>
    <cellStyle name="셀 확인 2" xfId="63"/>
    <cellStyle name="셀 확인 3" xfId="64"/>
    <cellStyle name="쉼표 [0]" xfId="1" builtinId="6"/>
    <cellStyle name="연결된 셀 2" xfId="65"/>
    <cellStyle name="연결된 셀 3" xfId="66"/>
    <cellStyle name="요약 2" xfId="67"/>
    <cellStyle name="요약 3" xfId="68"/>
    <cellStyle name="입력 2" xfId="69"/>
    <cellStyle name="입력 3" xfId="70"/>
    <cellStyle name="제목 1 2" xfId="71"/>
    <cellStyle name="제목 1 3" xfId="72"/>
    <cellStyle name="제목 2 2" xfId="73"/>
    <cellStyle name="제목 2 3" xfId="74"/>
    <cellStyle name="제목 3 2" xfId="75"/>
    <cellStyle name="제목 3 3" xfId="76"/>
    <cellStyle name="제목 4 2" xfId="77"/>
    <cellStyle name="제목 4 3" xfId="78"/>
    <cellStyle name="제목 5" xfId="79"/>
    <cellStyle name="제목 6" xfId="80"/>
    <cellStyle name="좋음 2" xfId="81"/>
    <cellStyle name="좋음 3" xfId="82"/>
    <cellStyle name="출력 2" xfId="83"/>
    <cellStyle name="출력 3" xfId="84"/>
    <cellStyle name="표준" xfId="0" builtinId="0"/>
    <cellStyle name="표준 2" xfId="85"/>
    <cellStyle name="표준 3" xfId="86"/>
    <cellStyle name="표준 4" xfId="2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8"/>
  <sheetViews>
    <sheetView tabSelected="1" zoomScaleNormal="100" workbookViewId="0">
      <selection activeCell="C6" sqref="C6"/>
    </sheetView>
  </sheetViews>
  <sheetFormatPr defaultRowHeight="16.5" x14ac:dyDescent="0.3"/>
  <cols>
    <col min="1" max="1" width="12.875" customWidth="1"/>
    <col min="2" max="2" width="27" customWidth="1"/>
    <col min="3" max="3" width="8.25" bestFit="1" customWidth="1"/>
    <col min="4" max="4" width="11.5" bestFit="1" customWidth="1"/>
    <col min="5" max="5" width="89" style="35" customWidth="1"/>
  </cols>
  <sheetData>
    <row r="1" spans="1:5" x14ac:dyDescent="0.3">
      <c r="A1" s="74" t="s">
        <v>75</v>
      </c>
      <c r="B1" s="75"/>
      <c r="C1" s="75"/>
      <c r="D1" s="75"/>
      <c r="E1" s="75"/>
    </row>
    <row r="2" spans="1:5" x14ac:dyDescent="0.3">
      <c r="A2" s="75"/>
      <c r="B2" s="75"/>
      <c r="C2" s="75"/>
      <c r="D2" s="75"/>
      <c r="E2" s="75"/>
    </row>
    <row r="3" spans="1:5" ht="47.25" customHeight="1" thickBot="1" x14ac:dyDescent="0.35">
      <c r="A3" s="76" t="s">
        <v>89</v>
      </c>
      <c r="B3" s="77"/>
      <c r="C3" s="77"/>
      <c r="D3" s="77"/>
      <c r="E3" s="77"/>
    </row>
    <row r="4" spans="1:5" ht="19.5" customHeight="1" x14ac:dyDescent="0.3">
      <c r="A4" s="78" t="s">
        <v>0</v>
      </c>
      <c r="B4" s="80" t="s">
        <v>58</v>
      </c>
      <c r="C4" s="82" t="s">
        <v>95</v>
      </c>
      <c r="D4" s="84" t="s">
        <v>50</v>
      </c>
      <c r="E4" s="88" t="s">
        <v>51</v>
      </c>
    </row>
    <row r="5" spans="1:5" ht="29.25" customHeight="1" x14ac:dyDescent="0.3">
      <c r="A5" s="79"/>
      <c r="B5" s="81"/>
      <c r="C5" s="83"/>
      <c r="D5" s="85"/>
      <c r="E5" s="89"/>
    </row>
    <row r="6" spans="1:5" x14ac:dyDescent="0.3">
      <c r="A6" s="90" t="s">
        <v>1</v>
      </c>
      <c r="B6" s="1" t="s">
        <v>53</v>
      </c>
      <c r="C6" s="2">
        <v>69</v>
      </c>
      <c r="D6" s="3">
        <f>INT(C6*0.5)</f>
        <v>34</v>
      </c>
      <c r="E6" s="4"/>
    </row>
    <row r="7" spans="1:5" x14ac:dyDescent="0.3">
      <c r="A7" s="90"/>
      <c r="B7" s="5" t="s">
        <v>2</v>
      </c>
      <c r="C7" s="6">
        <v>110</v>
      </c>
      <c r="D7" s="3">
        <f t="shared" ref="D7:D58" si="0">INT(C7*0.5)</f>
        <v>55</v>
      </c>
      <c r="E7" s="4"/>
    </row>
    <row r="8" spans="1:5" x14ac:dyDescent="0.3">
      <c r="A8" s="90"/>
      <c r="B8" s="43" t="s">
        <v>3</v>
      </c>
      <c r="C8" s="6">
        <v>35</v>
      </c>
      <c r="D8" s="3">
        <f t="shared" si="0"/>
        <v>17</v>
      </c>
      <c r="E8" s="7"/>
    </row>
    <row r="9" spans="1:5" x14ac:dyDescent="0.3">
      <c r="A9" s="90"/>
      <c r="B9" s="43" t="s">
        <v>4</v>
      </c>
      <c r="C9" s="6">
        <v>32</v>
      </c>
      <c r="D9" s="3">
        <f t="shared" si="0"/>
        <v>16</v>
      </c>
      <c r="E9" s="7"/>
    </row>
    <row r="10" spans="1:5" x14ac:dyDescent="0.3">
      <c r="A10" s="90"/>
      <c r="B10" s="5" t="s">
        <v>66</v>
      </c>
      <c r="C10" s="6">
        <v>36</v>
      </c>
      <c r="D10" s="3">
        <f t="shared" si="0"/>
        <v>18</v>
      </c>
      <c r="E10" s="4"/>
    </row>
    <row r="11" spans="1:5" x14ac:dyDescent="0.3">
      <c r="A11" s="90"/>
      <c r="B11" s="43" t="s">
        <v>76</v>
      </c>
      <c r="C11" s="6">
        <v>33</v>
      </c>
      <c r="D11" s="3">
        <f t="shared" si="0"/>
        <v>16</v>
      </c>
      <c r="E11" s="7"/>
    </row>
    <row r="12" spans="1:5" x14ac:dyDescent="0.3">
      <c r="A12" s="91"/>
      <c r="B12" s="9" t="s">
        <v>5</v>
      </c>
      <c r="C12" s="10">
        <v>30</v>
      </c>
      <c r="D12" s="71">
        <f t="shared" si="0"/>
        <v>15</v>
      </c>
      <c r="E12" s="11"/>
    </row>
    <row r="13" spans="1:5" x14ac:dyDescent="0.3">
      <c r="A13" s="92" t="s">
        <v>6</v>
      </c>
      <c r="B13" s="48" t="s">
        <v>52</v>
      </c>
      <c r="C13" s="12">
        <v>30</v>
      </c>
      <c r="D13" s="70"/>
      <c r="E13" s="52" t="s">
        <v>57</v>
      </c>
    </row>
    <row r="14" spans="1:5" x14ac:dyDescent="0.3">
      <c r="A14" s="92"/>
      <c r="B14" s="49" t="s">
        <v>7</v>
      </c>
      <c r="C14" s="13">
        <v>30</v>
      </c>
      <c r="D14" s="3"/>
      <c r="E14" s="53" t="s">
        <v>57</v>
      </c>
    </row>
    <row r="15" spans="1:5" x14ac:dyDescent="0.3">
      <c r="A15" s="92"/>
      <c r="B15" s="49" t="s">
        <v>8</v>
      </c>
      <c r="C15" s="13">
        <v>32</v>
      </c>
      <c r="D15" s="3"/>
      <c r="E15" s="53" t="s">
        <v>57</v>
      </c>
    </row>
    <row r="16" spans="1:5" x14ac:dyDescent="0.3">
      <c r="A16" s="92"/>
      <c r="B16" s="49" t="s">
        <v>9</v>
      </c>
      <c r="C16" s="13">
        <v>30</v>
      </c>
      <c r="D16" s="3"/>
      <c r="E16" s="53" t="s">
        <v>57</v>
      </c>
    </row>
    <row r="17" spans="1:5" x14ac:dyDescent="0.3">
      <c r="A17" s="92"/>
      <c r="B17" s="49" t="s">
        <v>10</v>
      </c>
      <c r="C17" s="13">
        <v>25</v>
      </c>
      <c r="D17" s="3"/>
      <c r="E17" s="53" t="s">
        <v>57</v>
      </c>
    </row>
    <row r="18" spans="1:5" x14ac:dyDescent="0.3">
      <c r="A18" s="92"/>
      <c r="B18" s="50" t="s">
        <v>11</v>
      </c>
      <c r="C18" s="14">
        <v>23</v>
      </c>
      <c r="D18" s="72"/>
      <c r="E18" s="54" t="s">
        <v>57</v>
      </c>
    </row>
    <row r="19" spans="1:5" x14ac:dyDescent="0.3">
      <c r="A19" s="93" t="s">
        <v>12</v>
      </c>
      <c r="B19" s="63" t="s">
        <v>67</v>
      </c>
      <c r="C19" s="64">
        <v>60</v>
      </c>
      <c r="D19" s="3">
        <f t="shared" si="0"/>
        <v>30</v>
      </c>
      <c r="E19" s="4"/>
    </row>
    <row r="20" spans="1:5" x14ac:dyDescent="0.3">
      <c r="A20" s="94"/>
      <c r="B20" s="63" t="s">
        <v>61</v>
      </c>
      <c r="C20" s="64">
        <v>60</v>
      </c>
      <c r="D20" s="3">
        <f t="shared" si="0"/>
        <v>30</v>
      </c>
      <c r="E20" s="4"/>
    </row>
    <row r="21" spans="1:5" x14ac:dyDescent="0.3">
      <c r="A21" s="94"/>
      <c r="B21" s="17" t="s">
        <v>62</v>
      </c>
      <c r="C21" s="18">
        <v>55</v>
      </c>
      <c r="D21" s="3">
        <f t="shared" si="0"/>
        <v>27</v>
      </c>
      <c r="E21" s="19"/>
    </row>
    <row r="22" spans="1:5" x14ac:dyDescent="0.3">
      <c r="A22" s="94"/>
      <c r="B22" s="45" t="s">
        <v>60</v>
      </c>
      <c r="C22" s="18">
        <v>43</v>
      </c>
      <c r="D22" s="3">
        <f t="shared" si="0"/>
        <v>21</v>
      </c>
      <c r="E22" s="7"/>
    </row>
    <row r="23" spans="1:5" x14ac:dyDescent="0.3">
      <c r="A23" s="94"/>
      <c r="B23" s="45" t="s">
        <v>13</v>
      </c>
      <c r="C23" s="18">
        <v>43</v>
      </c>
      <c r="D23" s="3">
        <f t="shared" si="0"/>
        <v>21</v>
      </c>
      <c r="E23" s="7"/>
    </row>
    <row r="24" spans="1:5" x14ac:dyDescent="0.3">
      <c r="A24" s="94"/>
      <c r="B24" s="46" t="s">
        <v>63</v>
      </c>
      <c r="C24" s="8">
        <v>33</v>
      </c>
      <c r="D24" s="3">
        <f t="shared" si="0"/>
        <v>16</v>
      </c>
      <c r="E24" s="20"/>
    </row>
    <row r="25" spans="1:5" x14ac:dyDescent="0.3">
      <c r="A25" s="94"/>
      <c r="B25" s="46" t="s">
        <v>14</v>
      </c>
      <c r="C25" s="8">
        <v>33</v>
      </c>
      <c r="D25" s="3">
        <f t="shared" si="0"/>
        <v>16</v>
      </c>
      <c r="E25" s="7"/>
    </row>
    <row r="26" spans="1:5" x14ac:dyDescent="0.3">
      <c r="A26" s="94"/>
      <c r="B26" s="46" t="s">
        <v>64</v>
      </c>
      <c r="C26" s="8">
        <v>52</v>
      </c>
      <c r="D26" s="3">
        <f t="shared" si="0"/>
        <v>26</v>
      </c>
      <c r="E26" s="7"/>
    </row>
    <row r="27" spans="1:5" x14ac:dyDescent="0.3">
      <c r="A27" s="94"/>
      <c r="B27" s="21" t="s">
        <v>15</v>
      </c>
      <c r="C27" s="8">
        <v>49</v>
      </c>
      <c r="D27" s="3">
        <f t="shared" si="0"/>
        <v>24</v>
      </c>
      <c r="E27" s="19"/>
    </row>
    <row r="28" spans="1:5" x14ac:dyDescent="0.3">
      <c r="A28" s="94"/>
      <c r="B28" s="65" t="s">
        <v>77</v>
      </c>
      <c r="C28" s="66">
        <v>60</v>
      </c>
      <c r="D28" s="3">
        <f t="shared" si="0"/>
        <v>30</v>
      </c>
      <c r="E28" s="28"/>
    </row>
    <row r="29" spans="1:5" x14ac:dyDescent="0.3">
      <c r="A29" s="94"/>
      <c r="B29" s="65" t="s">
        <v>78</v>
      </c>
      <c r="C29" s="66">
        <v>45</v>
      </c>
      <c r="D29" s="3">
        <f t="shared" si="0"/>
        <v>22</v>
      </c>
      <c r="E29" s="28"/>
    </row>
    <row r="30" spans="1:5" x14ac:dyDescent="0.3">
      <c r="A30" s="94"/>
      <c r="B30" s="65" t="s">
        <v>79</v>
      </c>
      <c r="C30" s="66">
        <v>45</v>
      </c>
      <c r="D30" s="3">
        <f t="shared" si="0"/>
        <v>22</v>
      </c>
      <c r="E30" s="28"/>
    </row>
    <row r="31" spans="1:5" x14ac:dyDescent="0.3">
      <c r="A31" s="95"/>
      <c r="B31" s="22" t="s">
        <v>80</v>
      </c>
      <c r="C31" s="10">
        <v>35</v>
      </c>
      <c r="D31" s="71">
        <f t="shared" si="0"/>
        <v>17</v>
      </c>
      <c r="E31" s="11"/>
    </row>
    <row r="32" spans="1:5" x14ac:dyDescent="0.3">
      <c r="A32" s="91" t="s">
        <v>16</v>
      </c>
      <c r="B32" s="63" t="s">
        <v>17</v>
      </c>
      <c r="C32" s="64">
        <v>126</v>
      </c>
      <c r="D32" s="3">
        <f t="shared" si="0"/>
        <v>63</v>
      </c>
      <c r="E32" s="4"/>
    </row>
    <row r="33" spans="1:5" x14ac:dyDescent="0.3">
      <c r="A33" s="91"/>
      <c r="B33" s="23" t="s">
        <v>18</v>
      </c>
      <c r="C33" s="8">
        <v>89</v>
      </c>
      <c r="D33" s="3">
        <f t="shared" si="0"/>
        <v>44</v>
      </c>
      <c r="E33" s="19"/>
    </row>
    <row r="34" spans="1:5" x14ac:dyDescent="0.3">
      <c r="A34" s="91"/>
      <c r="B34" s="23" t="s">
        <v>19</v>
      </c>
      <c r="C34" s="8">
        <v>60</v>
      </c>
      <c r="D34" s="3">
        <f t="shared" si="0"/>
        <v>30</v>
      </c>
      <c r="E34" s="24"/>
    </row>
    <row r="35" spans="1:5" x14ac:dyDescent="0.3">
      <c r="A35" s="91"/>
      <c r="B35" s="46" t="s">
        <v>20</v>
      </c>
      <c r="C35" s="8">
        <v>70</v>
      </c>
      <c r="D35" s="3">
        <f t="shared" si="0"/>
        <v>35</v>
      </c>
      <c r="E35" s="7"/>
    </row>
    <row r="36" spans="1:5" x14ac:dyDescent="0.3">
      <c r="A36" s="91"/>
      <c r="B36" s="46" t="s">
        <v>21</v>
      </c>
      <c r="C36" s="8">
        <v>47</v>
      </c>
      <c r="D36" s="3">
        <f t="shared" si="0"/>
        <v>23</v>
      </c>
      <c r="E36" s="7"/>
    </row>
    <row r="37" spans="1:5" x14ac:dyDescent="0.3">
      <c r="A37" s="93"/>
      <c r="B37" s="65" t="s">
        <v>22</v>
      </c>
      <c r="C37" s="66">
        <v>50</v>
      </c>
      <c r="D37" s="69">
        <f t="shared" si="0"/>
        <v>25</v>
      </c>
      <c r="E37" s="28"/>
    </row>
    <row r="38" spans="1:5" x14ac:dyDescent="0.3">
      <c r="A38" s="98" t="s">
        <v>23</v>
      </c>
      <c r="B38" s="25" t="s">
        <v>24</v>
      </c>
      <c r="C38" s="15">
        <v>54</v>
      </c>
      <c r="D38" s="70">
        <f t="shared" si="0"/>
        <v>27</v>
      </c>
      <c r="E38" s="16"/>
    </row>
    <row r="39" spans="1:5" x14ac:dyDescent="0.3">
      <c r="A39" s="99"/>
      <c r="B39" s="21" t="s">
        <v>25</v>
      </c>
      <c r="C39" s="8">
        <v>35</v>
      </c>
      <c r="D39" s="67">
        <f t="shared" si="0"/>
        <v>17</v>
      </c>
      <c r="E39" s="19"/>
    </row>
    <row r="40" spans="1:5" x14ac:dyDescent="0.3">
      <c r="A40" s="99"/>
      <c r="B40" s="44" t="s">
        <v>26</v>
      </c>
      <c r="C40" s="8">
        <v>67</v>
      </c>
      <c r="D40" s="67">
        <f t="shared" si="0"/>
        <v>33</v>
      </c>
      <c r="E40" s="68"/>
    </row>
    <row r="41" spans="1:5" x14ac:dyDescent="0.3">
      <c r="A41" s="99"/>
      <c r="B41" s="44" t="s">
        <v>27</v>
      </c>
      <c r="C41" s="8">
        <v>34</v>
      </c>
      <c r="D41" s="67">
        <f t="shared" si="0"/>
        <v>17</v>
      </c>
      <c r="E41" s="68"/>
    </row>
    <row r="42" spans="1:5" x14ac:dyDescent="0.3">
      <c r="A42" s="99"/>
      <c r="B42" s="21" t="s">
        <v>65</v>
      </c>
      <c r="C42" s="8">
        <v>38</v>
      </c>
      <c r="D42" s="67">
        <f t="shared" si="0"/>
        <v>19</v>
      </c>
      <c r="E42" s="19"/>
    </row>
    <row r="43" spans="1:5" ht="16.5" customHeight="1" x14ac:dyDescent="0.3">
      <c r="A43" s="94" t="s">
        <v>28</v>
      </c>
      <c r="B43" s="63" t="s">
        <v>29</v>
      </c>
      <c r="C43" s="64">
        <v>77</v>
      </c>
      <c r="D43" s="3">
        <f t="shared" si="0"/>
        <v>38</v>
      </c>
      <c r="E43" s="4"/>
    </row>
    <row r="44" spans="1:5" x14ac:dyDescent="0.3">
      <c r="A44" s="94"/>
      <c r="B44" s="21" t="s">
        <v>30</v>
      </c>
      <c r="C44" s="8">
        <v>46</v>
      </c>
      <c r="D44" s="3">
        <f t="shared" si="0"/>
        <v>23</v>
      </c>
      <c r="E44" s="4"/>
    </row>
    <row r="45" spans="1:5" x14ac:dyDescent="0.3">
      <c r="A45" s="94"/>
      <c r="B45" s="21" t="s">
        <v>31</v>
      </c>
      <c r="C45" s="8">
        <v>57</v>
      </c>
      <c r="D45" s="3">
        <f t="shared" si="0"/>
        <v>28</v>
      </c>
      <c r="E45" s="4"/>
    </row>
    <row r="46" spans="1:5" x14ac:dyDescent="0.3">
      <c r="A46" s="94"/>
      <c r="B46" s="21" t="s">
        <v>32</v>
      </c>
      <c r="C46" s="8">
        <v>55</v>
      </c>
      <c r="D46" s="3">
        <f t="shared" si="0"/>
        <v>27</v>
      </c>
      <c r="E46" s="4"/>
    </row>
    <row r="47" spans="1:5" x14ac:dyDescent="0.3">
      <c r="A47" s="94"/>
      <c r="B47" s="51" t="s">
        <v>54</v>
      </c>
      <c r="C47" s="8">
        <v>50</v>
      </c>
      <c r="D47" s="3"/>
      <c r="E47" s="7" t="s">
        <v>57</v>
      </c>
    </row>
    <row r="48" spans="1:5" x14ac:dyDescent="0.3">
      <c r="A48" s="94"/>
      <c r="B48" s="65" t="s">
        <v>68</v>
      </c>
      <c r="C48" s="66">
        <v>50</v>
      </c>
      <c r="D48" s="69">
        <f t="shared" si="0"/>
        <v>25</v>
      </c>
      <c r="E48" s="28"/>
    </row>
    <row r="49" spans="1:5" x14ac:dyDescent="0.3">
      <c r="A49" s="98" t="s">
        <v>81</v>
      </c>
      <c r="B49" s="25" t="s">
        <v>82</v>
      </c>
      <c r="C49" s="15">
        <v>37</v>
      </c>
      <c r="D49" s="70">
        <f t="shared" si="0"/>
        <v>18</v>
      </c>
      <c r="E49" s="16"/>
    </row>
    <row r="50" spans="1:5" x14ac:dyDescent="0.3">
      <c r="A50" s="99"/>
      <c r="B50" s="21" t="s">
        <v>83</v>
      </c>
      <c r="C50" s="8">
        <v>38</v>
      </c>
      <c r="D50" s="67">
        <f t="shared" si="0"/>
        <v>19</v>
      </c>
      <c r="E50" s="19"/>
    </row>
    <row r="51" spans="1:5" x14ac:dyDescent="0.3">
      <c r="A51" s="99"/>
      <c r="B51" s="21" t="s">
        <v>84</v>
      </c>
      <c r="C51" s="8">
        <v>35</v>
      </c>
      <c r="D51" s="67">
        <f t="shared" si="0"/>
        <v>17</v>
      </c>
      <c r="E51" s="19"/>
    </row>
    <row r="52" spans="1:5" x14ac:dyDescent="0.3">
      <c r="A52" s="99"/>
      <c r="B52" s="21" t="s">
        <v>85</v>
      </c>
      <c r="C52" s="8">
        <v>35</v>
      </c>
      <c r="D52" s="67">
        <f t="shared" si="0"/>
        <v>17</v>
      </c>
      <c r="E52" s="19"/>
    </row>
    <row r="53" spans="1:5" x14ac:dyDescent="0.3">
      <c r="A53" s="100"/>
      <c r="B53" s="22" t="s">
        <v>86</v>
      </c>
      <c r="C53" s="10">
        <v>35</v>
      </c>
      <c r="D53" s="71">
        <f t="shared" si="0"/>
        <v>17</v>
      </c>
      <c r="E53" s="11"/>
    </row>
    <row r="54" spans="1:5" x14ac:dyDescent="0.3">
      <c r="A54" s="94" t="s">
        <v>33</v>
      </c>
      <c r="B54" s="73" t="s">
        <v>34</v>
      </c>
      <c r="C54" s="64">
        <v>70</v>
      </c>
      <c r="D54" s="3">
        <f t="shared" si="0"/>
        <v>35</v>
      </c>
      <c r="E54" s="4"/>
    </row>
    <row r="55" spans="1:5" x14ac:dyDescent="0.3">
      <c r="A55" s="95"/>
      <c r="B55" s="22" t="s">
        <v>35</v>
      </c>
      <c r="C55" s="10">
        <v>55</v>
      </c>
      <c r="D55" s="3">
        <f t="shared" si="0"/>
        <v>27</v>
      </c>
      <c r="E55" s="11"/>
    </row>
    <row r="56" spans="1:5" x14ac:dyDescent="0.3">
      <c r="A56" s="94" t="s">
        <v>87</v>
      </c>
      <c r="B56" s="44" t="s">
        <v>36</v>
      </c>
      <c r="C56" s="8">
        <v>91</v>
      </c>
      <c r="D56" s="3">
        <f t="shared" si="0"/>
        <v>45</v>
      </c>
      <c r="E56" s="7"/>
    </row>
    <row r="57" spans="1:5" x14ac:dyDescent="0.3">
      <c r="A57" s="94"/>
      <c r="B57" s="23" t="s">
        <v>37</v>
      </c>
      <c r="C57" s="26">
        <v>35</v>
      </c>
      <c r="D57" s="3">
        <f t="shared" si="0"/>
        <v>17</v>
      </c>
      <c r="E57" s="19"/>
    </row>
    <row r="58" spans="1:5" ht="17.25" thickBot="1" x14ac:dyDescent="0.35">
      <c r="A58" s="94"/>
      <c r="B58" s="27" t="s">
        <v>38</v>
      </c>
      <c r="C58" s="26">
        <v>34</v>
      </c>
      <c r="D58" s="3">
        <f t="shared" si="0"/>
        <v>17</v>
      </c>
      <c r="E58" s="28"/>
    </row>
    <row r="59" spans="1:5" ht="16.5" customHeight="1" x14ac:dyDescent="0.3">
      <c r="A59" s="96" t="s">
        <v>88</v>
      </c>
      <c r="B59" s="39" t="s">
        <v>39</v>
      </c>
      <c r="C59" s="29">
        <v>0</v>
      </c>
      <c r="D59" s="3"/>
      <c r="E59" s="41" t="s">
        <v>56</v>
      </c>
    </row>
    <row r="60" spans="1:5" x14ac:dyDescent="0.3">
      <c r="A60" s="97"/>
      <c r="B60" s="40" t="s">
        <v>40</v>
      </c>
      <c r="C60" s="30">
        <v>0</v>
      </c>
      <c r="D60" s="3"/>
      <c r="E60" s="42" t="s">
        <v>56</v>
      </c>
    </row>
    <row r="61" spans="1:5" x14ac:dyDescent="0.3">
      <c r="A61" s="97"/>
      <c r="B61" s="40" t="s">
        <v>41</v>
      </c>
      <c r="C61" s="30">
        <v>0</v>
      </c>
      <c r="D61" s="3"/>
      <c r="E61" s="42" t="s">
        <v>56</v>
      </c>
    </row>
    <row r="62" spans="1:5" x14ac:dyDescent="0.3">
      <c r="A62" s="97"/>
      <c r="B62" s="40" t="s">
        <v>42</v>
      </c>
      <c r="C62" s="30">
        <v>0</v>
      </c>
      <c r="D62" s="3"/>
      <c r="E62" s="42" t="s">
        <v>56</v>
      </c>
    </row>
    <row r="63" spans="1:5" x14ac:dyDescent="0.3">
      <c r="A63" s="97"/>
      <c r="B63" s="40" t="s">
        <v>43</v>
      </c>
      <c r="C63" s="30">
        <v>0</v>
      </c>
      <c r="D63" s="3"/>
      <c r="E63" s="42" t="s">
        <v>56</v>
      </c>
    </row>
    <row r="64" spans="1:5" x14ac:dyDescent="0.3">
      <c r="A64" s="97"/>
      <c r="B64" s="40" t="s">
        <v>44</v>
      </c>
      <c r="C64" s="30">
        <v>0</v>
      </c>
      <c r="D64" s="3"/>
      <c r="E64" s="42" t="s">
        <v>56</v>
      </c>
    </row>
    <row r="65" spans="1:5" x14ac:dyDescent="0.3">
      <c r="A65" s="97"/>
      <c r="B65" s="40" t="s">
        <v>45</v>
      </c>
      <c r="C65" s="30">
        <v>0</v>
      </c>
      <c r="D65" s="3"/>
      <c r="E65" s="42" t="s">
        <v>56</v>
      </c>
    </row>
    <row r="66" spans="1:5" x14ac:dyDescent="0.3">
      <c r="A66" s="97"/>
      <c r="B66" s="40" t="s">
        <v>46</v>
      </c>
      <c r="C66" s="30">
        <v>0</v>
      </c>
      <c r="D66" s="3"/>
      <c r="E66" s="42" t="s">
        <v>56</v>
      </c>
    </row>
    <row r="67" spans="1:5" x14ac:dyDescent="0.3">
      <c r="A67" s="97"/>
      <c r="B67" s="55" t="s">
        <v>47</v>
      </c>
      <c r="C67" s="56">
        <v>0</v>
      </c>
      <c r="D67" s="57"/>
      <c r="E67" s="58" t="s">
        <v>56</v>
      </c>
    </row>
    <row r="68" spans="1:5" x14ac:dyDescent="0.3">
      <c r="A68" s="97"/>
      <c r="B68" s="59" t="s">
        <v>69</v>
      </c>
      <c r="C68" s="60">
        <v>0</v>
      </c>
      <c r="D68" s="61"/>
      <c r="E68" s="62" t="s">
        <v>70</v>
      </c>
    </row>
    <row r="69" spans="1:5" x14ac:dyDescent="0.3">
      <c r="A69" s="97"/>
      <c r="B69" s="59" t="s">
        <v>71</v>
      </c>
      <c r="C69" s="60">
        <v>0</v>
      </c>
      <c r="D69" s="61"/>
      <c r="E69" s="62" t="s">
        <v>59</v>
      </c>
    </row>
    <row r="70" spans="1:5" x14ac:dyDescent="0.3">
      <c r="A70" s="97"/>
      <c r="B70" s="59" t="s">
        <v>72</v>
      </c>
      <c r="C70" s="60">
        <v>0</v>
      </c>
      <c r="D70" s="61"/>
      <c r="E70" s="62" t="s">
        <v>59</v>
      </c>
    </row>
    <row r="71" spans="1:5" x14ac:dyDescent="0.3">
      <c r="A71" s="97"/>
      <c r="B71" s="59" t="s">
        <v>73</v>
      </c>
      <c r="C71" s="60">
        <v>0</v>
      </c>
      <c r="D71" s="61"/>
      <c r="E71" s="62" t="s">
        <v>92</v>
      </c>
    </row>
    <row r="72" spans="1:5" x14ac:dyDescent="0.3">
      <c r="A72" s="97"/>
      <c r="B72" s="59" t="s">
        <v>74</v>
      </c>
      <c r="C72" s="60">
        <v>0</v>
      </c>
      <c r="D72" s="61"/>
      <c r="E72" s="62" t="s">
        <v>93</v>
      </c>
    </row>
    <row r="73" spans="1:5" x14ac:dyDescent="0.3">
      <c r="A73" s="97"/>
      <c r="B73" s="59" t="s">
        <v>90</v>
      </c>
      <c r="C73" s="60">
        <v>0</v>
      </c>
      <c r="D73" s="61"/>
      <c r="E73" s="62" t="s">
        <v>93</v>
      </c>
    </row>
    <row r="74" spans="1:5" ht="17.25" thickBot="1" x14ac:dyDescent="0.35">
      <c r="A74" s="97"/>
      <c r="B74" s="59" t="s">
        <v>91</v>
      </c>
      <c r="C74" s="60">
        <v>0</v>
      </c>
      <c r="D74" s="61"/>
      <c r="E74" s="62" t="s">
        <v>94</v>
      </c>
    </row>
    <row r="75" spans="1:5" ht="17.25" thickBot="1" x14ac:dyDescent="0.35">
      <c r="A75" s="86" t="s">
        <v>48</v>
      </c>
      <c r="B75" s="87"/>
      <c r="C75" s="31">
        <f>SUM(C6:C74)</f>
        <v>2598</v>
      </c>
      <c r="D75" s="47">
        <f t="shared" ref="D75" si="1">INT(C75*0.5)</f>
        <v>1299</v>
      </c>
      <c r="E75" s="32"/>
    </row>
    <row r="76" spans="1:5" x14ac:dyDescent="0.3">
      <c r="B76" s="33" t="s">
        <v>55</v>
      </c>
      <c r="C76" s="34">
        <v>77</v>
      </c>
    </row>
    <row r="77" spans="1:5" x14ac:dyDescent="0.3">
      <c r="B77" s="36" t="s">
        <v>49</v>
      </c>
      <c r="C77" s="37">
        <f>C75+C76</f>
        <v>2675</v>
      </c>
    </row>
    <row r="78" spans="1:5" x14ac:dyDescent="0.3">
      <c r="B78" s="38"/>
    </row>
  </sheetData>
  <mergeCells count="18">
    <mergeCell ref="A75:B75"/>
    <mergeCell ref="E4:E5"/>
    <mergeCell ref="A6:A12"/>
    <mergeCell ref="A13:A18"/>
    <mergeCell ref="A19:A31"/>
    <mergeCell ref="A32:A37"/>
    <mergeCell ref="A43:A48"/>
    <mergeCell ref="A54:A55"/>
    <mergeCell ref="A56:A58"/>
    <mergeCell ref="A59:A74"/>
    <mergeCell ref="A38:A42"/>
    <mergeCell ref="A49:A53"/>
    <mergeCell ref="A1:E2"/>
    <mergeCell ref="A3:E3"/>
    <mergeCell ref="A4:A5"/>
    <mergeCell ref="B4:B5"/>
    <mergeCell ref="C4:C5"/>
    <mergeCell ref="D4:D5"/>
  </mergeCells>
  <phoneticPr fontId="3" type="noConversion"/>
  <pageMargins left="0.51181102362204722" right="0.11811023622047245" top="0.74803149606299213" bottom="0.35433070866141736" header="0.31496062992125984" footer="0.11811023622047245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2020학년도 자유전공학부 전공배정 상한선</vt:lpstr>
      <vt:lpstr>'2020학년도 자유전공학부 전공배정 상한선'!Print_Area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Admin</cp:lastModifiedBy>
  <dcterms:created xsi:type="dcterms:W3CDTF">2017-11-17T04:43:47Z</dcterms:created>
  <dcterms:modified xsi:type="dcterms:W3CDTF">2020-11-23T00:47:35Z</dcterms:modified>
</cp:coreProperties>
</file>